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1340" windowHeight="6540" tabRatio="909" activeTab="16"/>
  </bookViews>
  <sheets>
    <sheet name="Обложка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контроль" sheetId="20" r:id="rId20"/>
  </sheets>
  <definedNames>
    <definedName name="_xlnm.Print_Titles" localSheetId="1">'1'!$1:$4</definedName>
    <definedName name="_xlnm.Print_Area" localSheetId="18">'18'!$A$1:$M$48</definedName>
    <definedName name="_xlnm.Print_Area" localSheetId="0">'Обложка'!$A$1:$L$26</definedName>
  </definedNames>
  <calcPr fullCalcOnLoad="1"/>
</workbook>
</file>

<file path=xl/sharedStrings.xml><?xml version="1.0" encoding="utf-8"?>
<sst xmlns="http://schemas.openxmlformats.org/spreadsheetml/2006/main" count="1474" uniqueCount="334">
  <si>
    <t>Детские музыкальные школы</t>
  </si>
  <si>
    <t>местности</t>
  </si>
  <si>
    <t>Детские художественные школы</t>
  </si>
  <si>
    <t>Детские школы искусств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</si>
  <si>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</si>
  <si>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</si>
  <si>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</si>
  <si>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</si>
  <si>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</si>
  <si>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</si>
  <si>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</si>
  <si>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</si>
  <si>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</si>
  <si>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</si>
  <si>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</si>
  <si>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</si>
  <si>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</si>
  <si>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всего</t>
  </si>
  <si>
    <t>в том числе</t>
  </si>
  <si>
    <t>А</t>
  </si>
  <si>
    <t>0</t>
  </si>
  <si>
    <t>Типы школ</t>
  </si>
  <si>
    <t>Годовая</t>
  </si>
  <si>
    <t>Представляют:</t>
  </si>
  <si>
    <t>из общей суммы поступлений</t>
  </si>
  <si>
    <t>бюджетное финансирование</t>
  </si>
  <si>
    <t>ассигнования от учредителей</t>
  </si>
  <si>
    <t>расходы на оплату труда</t>
  </si>
  <si>
    <t>из них</t>
  </si>
  <si>
    <t>на капитальный ремонт и реставрацию</t>
  </si>
  <si>
    <t>на приобретение оборудования</t>
  </si>
  <si>
    <t>25 ноября</t>
  </si>
  <si>
    <t>Сроки представления:</t>
  </si>
  <si>
    <t>~территориальному органу Росстата в субъекте Российской Федерации</t>
  </si>
  <si>
    <t>по установленному им адресу</t>
  </si>
  <si>
    <t xml:space="preserve">Итого по детским школам </t>
  </si>
  <si>
    <t>Общее число школ</t>
  </si>
  <si>
    <t>федераль-ного значения</t>
  </si>
  <si>
    <t>региональ-ного значения</t>
  </si>
  <si>
    <t>Число учебных комнат</t>
  </si>
  <si>
    <t>прочие</t>
  </si>
  <si>
    <t>требуют капиталь-ного ремонта</t>
  </si>
  <si>
    <t>собственный Интернет-сайт, Интернет-страницу</t>
  </si>
  <si>
    <t>из них подклю-ченных к Интернет</t>
  </si>
  <si>
    <t xml:space="preserve">из них в сельской </t>
  </si>
  <si>
    <t xml:space="preserve">из них в сельской местности </t>
  </si>
  <si>
    <t>в опера-тивном управ-лении</t>
  </si>
  <si>
    <t>персо-нальные компь-ютеры</t>
  </si>
  <si>
    <t>Число персо-наль-ных компь-ютеров</t>
  </si>
  <si>
    <t>ава-рий-ные</t>
  </si>
  <si>
    <t xml:space="preserve">арен-дован-нные </t>
  </si>
  <si>
    <t>из них подклю-ченных к Интер-нет</t>
  </si>
  <si>
    <t>обуча-ются в выпуск-ных классах</t>
  </si>
  <si>
    <t>из числа учащихся, обучающихся на народных инструментах, обучаются на</t>
  </si>
  <si>
    <t>баяне - всего</t>
  </si>
  <si>
    <t>аккордеоне - всего</t>
  </si>
  <si>
    <t>домре - всего</t>
  </si>
  <si>
    <t>гитаре - всего</t>
  </si>
  <si>
    <t>имеют подго-товку по исполь-зованию ИКТ</t>
  </si>
  <si>
    <t>из общей численности штатных работников</t>
  </si>
  <si>
    <t>работают на условиях штатного совмести-тельства</t>
  </si>
  <si>
    <t>высшее профес-сиональное</t>
  </si>
  <si>
    <t>из них по профилю препода-ваемого предмета</t>
  </si>
  <si>
    <t>среднее професси-ональное</t>
  </si>
  <si>
    <t>другое</t>
  </si>
  <si>
    <t>до 5 лет</t>
  </si>
  <si>
    <t>от 6 до 10 лет</t>
  </si>
  <si>
    <t>от 11 до 25 лет</t>
  </si>
  <si>
    <t>свыше 25 лет</t>
  </si>
  <si>
    <t>от пред-принима-тельской деятель-ности</t>
  </si>
  <si>
    <t>на содер-жание по смете</t>
  </si>
  <si>
    <t>другие поступ-ления</t>
  </si>
  <si>
    <t xml:space="preserve">Израсхо-довано, всего </t>
  </si>
  <si>
    <t>из них за счет собственных средств</t>
  </si>
  <si>
    <t>на приобретение музыкальных инструментов</t>
  </si>
  <si>
    <t>оплату труда</t>
  </si>
  <si>
    <t>капи-тальный ремонт и рестав-рацию</t>
  </si>
  <si>
    <t>приоб-ретение музы-кальных инстру-ментов</t>
  </si>
  <si>
    <t>приобре-тение учебной и учебно-методи-ческой литера-туры</t>
  </si>
  <si>
    <t>приоб-ретение обору-дования</t>
  </si>
  <si>
    <t>ассиг-нова-ния из бюдже-тов других уров-ней</t>
  </si>
  <si>
    <t>от пред-прини-матель-ской и иной, принося-щей доход деятель-ности</t>
  </si>
  <si>
    <t>от основ-ных видов устав-ной дея-тель-ности</t>
  </si>
  <si>
    <t>от благот-вори-тель-ности и целе-вые</t>
  </si>
  <si>
    <t>от сдачи иму-щест-ва в аренду</t>
  </si>
  <si>
    <t>на приобретение учебной и учебно-методической литературы</t>
  </si>
  <si>
    <t>флейте - всего</t>
  </si>
  <si>
    <t>гобое - всего</t>
  </si>
  <si>
    <t>кларнете - всего</t>
  </si>
  <si>
    <t>фаготе - всего</t>
  </si>
  <si>
    <t>саксофоне - всего</t>
  </si>
  <si>
    <t>трубе - всего</t>
  </si>
  <si>
    <t>валторне - всего</t>
  </si>
  <si>
    <t>из числа учащихся, обучающихся на струнно-смычковых инструментах, обучаются на</t>
  </si>
  <si>
    <t xml:space="preserve"> всего</t>
  </si>
  <si>
    <t>балалайке - всего</t>
  </si>
  <si>
    <t>скрипке - всего</t>
  </si>
  <si>
    <t>альте - всего</t>
  </si>
  <si>
    <t>арфе - всего</t>
  </si>
  <si>
    <t>из числа учащихся, обучающихся на электронных инструментах, обучаются на</t>
  </si>
  <si>
    <t>другие - всего</t>
  </si>
  <si>
    <t>хоровом</t>
  </si>
  <si>
    <t>эстрадно-джазовом</t>
  </si>
  <si>
    <t>изобразительном</t>
  </si>
  <si>
    <t>хореографическом</t>
  </si>
  <si>
    <t>театральном</t>
  </si>
  <si>
    <t>декоративно-прикладном</t>
  </si>
  <si>
    <t>фольклорном</t>
  </si>
  <si>
    <t>сольном академическом</t>
  </si>
  <si>
    <t>сольном народном</t>
  </si>
  <si>
    <t>прочих</t>
  </si>
  <si>
    <t>фотоискусства</t>
  </si>
  <si>
    <t>из них, являются памятниками истории и культуры</t>
  </si>
  <si>
    <t>Площадь помещений, тыс.кв.м.</t>
  </si>
  <si>
    <t>из них  учебных комнат</t>
  </si>
  <si>
    <t>из общего числа зданий (из гр.2)</t>
  </si>
  <si>
    <t>Общее число зданий (сумма граф 10, 11, 12)</t>
  </si>
  <si>
    <t>1. Материально-техническая база</t>
  </si>
  <si>
    <t>2. Численность учащихся на начало учебного года, человек</t>
  </si>
  <si>
    <t xml:space="preserve"> 2.Численность учащихся на начало учебного года, человек</t>
  </si>
  <si>
    <t>из общего числа учащихся (из гр.1) обучаются на отделении</t>
  </si>
  <si>
    <t>гуслях - всего</t>
  </si>
  <si>
    <t>из общего числа учащихся (из гр.1) обучаются на инструментах</t>
  </si>
  <si>
    <t>из общего числа учащихся (из гр.1) обучаются на инструметах</t>
  </si>
  <si>
    <t>из них (гр.21)</t>
  </si>
  <si>
    <t>из них (гр.61)</t>
  </si>
  <si>
    <t>из них (гр.81)</t>
  </si>
  <si>
    <t>фортепиано</t>
  </si>
  <si>
    <t xml:space="preserve">народных </t>
  </si>
  <si>
    <t xml:space="preserve">струнно-смычковых </t>
  </si>
  <si>
    <t xml:space="preserve">электронных </t>
  </si>
  <si>
    <t>из них (гр.121)</t>
  </si>
  <si>
    <t xml:space="preserve"> 3.Численность работников, состав преподавателей и концертмейстеров</t>
  </si>
  <si>
    <t>3. Численность работников, состав преподавателей и концертмейстеров</t>
  </si>
  <si>
    <t>3.Численность работников, состав преподавателей и концертмейстеров</t>
  </si>
  <si>
    <t>из общего числа работников ( из гр.1)</t>
  </si>
  <si>
    <t xml:space="preserve">из них </t>
  </si>
  <si>
    <t>из общей численности работников (из гр.1)</t>
  </si>
  <si>
    <t>Численность работников - всего</t>
  </si>
  <si>
    <t>численность  концерт-мейстеров</t>
  </si>
  <si>
    <t>численность методистов</t>
  </si>
  <si>
    <t>4. Поступление и использование финансовых средств, тыс.руб. (с точностью до целых)</t>
  </si>
  <si>
    <t xml:space="preserve"> 4. Поступление и использование финансовых средств, тыс.руб. (с точностью до целых)</t>
  </si>
  <si>
    <t xml:space="preserve">Поступило за год - всего (сумма гр.2, 12, 17) </t>
  </si>
  <si>
    <t>всего (сумма гр.3, 11)</t>
  </si>
  <si>
    <t>всего (сумма гр.4, 10)</t>
  </si>
  <si>
    <t>из них (из гр.12)</t>
  </si>
  <si>
    <t xml:space="preserve">из них (из гр.18) </t>
  </si>
  <si>
    <t>№ строки</t>
  </si>
  <si>
    <t xml:space="preserve"> № строки</t>
  </si>
  <si>
    <t>из них (из гр. 4) на</t>
  </si>
  <si>
    <t>Детские хореографические школы</t>
  </si>
  <si>
    <t>Детские цирковые школы</t>
  </si>
  <si>
    <t>Детские школы художественных ремесел</t>
  </si>
  <si>
    <t>Детские хоровые школы</t>
  </si>
  <si>
    <t>Детские театральные школы</t>
  </si>
  <si>
    <t>Детские школы эстрадного искусства</t>
  </si>
  <si>
    <t>14</t>
  </si>
  <si>
    <t>15</t>
  </si>
  <si>
    <t>16</t>
  </si>
  <si>
    <t>17</t>
  </si>
  <si>
    <t>18</t>
  </si>
  <si>
    <t>19</t>
  </si>
  <si>
    <t>20</t>
  </si>
  <si>
    <t>СВОД ГОДОВЫХ СВЕДЕНИЙ О ДЕТСКИХ ШКОЛАХ ИСКУССТВ</t>
  </si>
  <si>
    <t>~органу исполнительной власти субъекта Российской Федерации, осуществляющему управление в сфере культуры</t>
  </si>
  <si>
    <t>орган местного самоуправления, осуществляющий управление в сфере культуры</t>
  </si>
  <si>
    <t>орган исполнительной власти субъекта Российской Федерации, осуществляющий управление в сфере культуры</t>
  </si>
  <si>
    <t>~Министерству культуры Российской Федерации;</t>
  </si>
  <si>
    <t>25 октября</t>
  </si>
  <si>
    <t>из них (гр.15)  роди-тель-ских целе-вых взно-сов (добро-воль-ные пожертвования или сред-ства за оплату обу-чения)</t>
  </si>
  <si>
    <t>(сумма строк 01, 03, 05, 07, 09, 11, 13, 15, 17)</t>
  </si>
  <si>
    <t>(сумма строк 02, 04, 06, 08, 10, 12, 14, 16, 18)</t>
  </si>
  <si>
    <t xml:space="preserve">обучаются в выпуск-ных классах </t>
  </si>
  <si>
    <t xml:space="preserve">обуча-ются в выпуск-ных классах </t>
  </si>
  <si>
    <r>
      <t xml:space="preserve">из общего числа учащихся (из гр. 1) обучаются </t>
    </r>
    <r>
      <rPr>
        <b/>
        <sz val="9"/>
        <rFont val="Times New Roman"/>
        <family val="1"/>
      </rPr>
      <t xml:space="preserve">на инструментах </t>
    </r>
  </si>
  <si>
    <r>
      <t xml:space="preserve">из общего числа учащихся (из гр.1) обучаются </t>
    </r>
    <r>
      <rPr>
        <b/>
        <sz val="9"/>
        <rFont val="Times New Roman"/>
        <family val="1"/>
      </rPr>
      <t>на инструметах</t>
    </r>
  </si>
  <si>
    <r>
      <t xml:space="preserve">из общего числа учащихся (из гр.1) обучаются </t>
    </r>
    <r>
      <rPr>
        <b/>
        <sz val="9"/>
        <rFont val="Times New Roman"/>
        <family val="1"/>
      </rPr>
      <t>на отделении</t>
    </r>
  </si>
  <si>
    <t>принято на первый год обучения</t>
  </si>
  <si>
    <t>принято на первый год обу-чения</t>
  </si>
  <si>
    <t>из них (из гр.5)</t>
  </si>
  <si>
    <t>из них (из гр.9)</t>
  </si>
  <si>
    <t>из них (из гр.13)</t>
  </si>
  <si>
    <t>обучаются в выпускных классах</t>
  </si>
  <si>
    <t>из них (гр.17)</t>
  </si>
  <si>
    <t>из них (гр.25)</t>
  </si>
  <si>
    <t>из них (гр.29)</t>
  </si>
  <si>
    <t>из них (гр.33)</t>
  </si>
  <si>
    <t>из них (из гр. 37)</t>
  </si>
  <si>
    <t>из них (гр.41)</t>
  </si>
  <si>
    <t xml:space="preserve">духовых </t>
  </si>
  <si>
    <t>из числа учащихся, обучающихся на духовых, обучаются на</t>
  </si>
  <si>
    <t>прочих духовых</t>
  </si>
  <si>
    <t xml:space="preserve">ударных </t>
  </si>
  <si>
    <t>ударных инстру-ментах - всего</t>
  </si>
  <si>
    <t>из них (гр. 45)</t>
  </si>
  <si>
    <t>из них (гр. 49)</t>
  </si>
  <si>
    <t>из них (гр.53)</t>
  </si>
  <si>
    <t>из них (гр.57)</t>
  </si>
  <si>
    <t>из них (гр.65)</t>
  </si>
  <si>
    <t>из них (гр. 69)</t>
  </si>
  <si>
    <t>из них (гр. 73)</t>
  </si>
  <si>
    <t>из них (гр. 77)</t>
  </si>
  <si>
    <t>виолон-чели - всего</t>
  </si>
  <si>
    <t>из них (гр.89)</t>
  </si>
  <si>
    <t>из них (гр.93)</t>
  </si>
  <si>
    <t>синте-заторе - всего</t>
  </si>
  <si>
    <t>из них (гр. 97)</t>
  </si>
  <si>
    <t>из них (гр.101)</t>
  </si>
  <si>
    <t>из них (гр. 105)</t>
  </si>
  <si>
    <t>из них (гр. 109)</t>
  </si>
  <si>
    <t>из них (гр.113)</t>
  </si>
  <si>
    <t>из них (гр.117)</t>
  </si>
  <si>
    <t>из них (гр. 125)</t>
  </si>
  <si>
    <t>из них (гр. 129)</t>
  </si>
  <si>
    <t>из них (гр. 133)</t>
  </si>
  <si>
    <t>из них (гр. 137)</t>
  </si>
  <si>
    <t>численность  препода-вателей</t>
  </si>
  <si>
    <t>обучаются в выпуск-ных классах</t>
  </si>
  <si>
    <t xml:space="preserve">    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</si>
  <si>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 xml:space="preserve">                                           </t>
  </si>
  <si>
    <t>(должность)</t>
  </si>
  <si>
    <t>(ф.и.о.)</t>
  </si>
  <si>
    <t>(подпись)</t>
  </si>
  <si>
    <t>(номер контактного</t>
  </si>
  <si>
    <t>(дата составления</t>
  </si>
  <si>
    <t>телефона)</t>
  </si>
  <si>
    <t>документа)</t>
  </si>
  <si>
    <t>из общего числа школ имеют          (из гр. 1)</t>
  </si>
  <si>
    <t>всего (сумма граф 41, 45, 49, 53, 57, 61, 65, 69)</t>
  </si>
  <si>
    <t>из них (гр.85)</t>
  </si>
  <si>
    <t>штатных работников (сумма гр. 5, 6, 7; сумма гр. 8, 9, 10, 11)</t>
  </si>
  <si>
    <t xml:space="preserve"> всего (сумма граф 101, 105 )</t>
  </si>
  <si>
    <t>всего (сумма 13, 17, 21, 25, 29, 33)</t>
  </si>
  <si>
    <t xml:space="preserve"> всего (сумма граф 81, 85, 89, 93)</t>
  </si>
  <si>
    <t>графа 2 = сумме граф 10 + 11 + 12</t>
  </si>
  <si>
    <t>Раэдел 3. Численность работников, состав преподавателей и концертмейстеров</t>
  </si>
  <si>
    <t>графа 3 = сумме граф 5 + 6 + 7</t>
  </si>
  <si>
    <t>графа 3 = сумме граф 8 + 9 + 10  + 11</t>
  </si>
  <si>
    <t>графа 2 &lt; или =  графы 1</t>
  </si>
  <si>
    <t>графа 3 &lt; или =  графы 1</t>
  </si>
  <si>
    <t>графа 4 &lt; или =  графы 3</t>
  </si>
  <si>
    <t>графа 3 &lt; или = графы 1 (соответственно по каждому виду интсрумента и отделения)</t>
  </si>
  <si>
    <t>графа 13 &lt; или =  графы 12</t>
  </si>
  <si>
    <t>графа 1 = сумме граф 2 + 12 + 17</t>
  </si>
  <si>
    <t>графа 2 = сумме граф 3 + 11</t>
  </si>
  <si>
    <t>графа 19 &gt; или = графы 20</t>
  </si>
  <si>
    <t>графа 21 &gt; или  = графы 22</t>
  </si>
  <si>
    <t>графа 23 &gt; или = графы 24</t>
  </si>
  <si>
    <t>Контроль по данным статистической формы</t>
  </si>
  <si>
    <t>имеют подготовку по исполь-зованию ИКТ</t>
  </si>
  <si>
    <t xml:space="preserve">имеют стаж работы </t>
  </si>
  <si>
    <t xml:space="preserve">имеют образование </t>
  </si>
  <si>
    <t>из общей численности штатных работников (из гр. 3)</t>
  </si>
  <si>
    <t>из общей численности работников (из гр. 1)</t>
  </si>
  <si>
    <t xml:space="preserve">обучаются по дополнительным предпрофес-сиональным общеобра-зовательным программам в области искусств </t>
  </si>
  <si>
    <t>обучаются по допол-нительным предпро-фессиональ-ным общеобра-зователь-ным програм-мам в области искусств</t>
  </si>
  <si>
    <t>обучаются по допол-нительным предпрофес-сиональным общеобра-зовательным программам в области искусств</t>
  </si>
  <si>
    <t xml:space="preserve">обучаются по допол-нительным предпрофес-сиональным общеобра-зовательным программам в области искусств </t>
  </si>
  <si>
    <t>численность руково-дителей (директоров и заместителей директоров)</t>
  </si>
  <si>
    <t>из  числа руководителей  (из гр. 12)</t>
  </si>
  <si>
    <t>из  числа штатных работников  (из гр. 22)</t>
  </si>
  <si>
    <t>штатных работников (сумма гр. 24, 26, 28; сумма гр. 29, 30, 31, 32)</t>
  </si>
  <si>
    <t>из  числа штатных работников  (из гр. 35)</t>
  </si>
  <si>
    <t>имеют образование (из гр.45)</t>
  </si>
  <si>
    <t>имеют стаж работы (из гр.45)</t>
  </si>
  <si>
    <t>штатных работников (сумма гр. 47, 48, 49; сумма гр. 50, 51, 52, 53)</t>
  </si>
  <si>
    <t>из них (гр. 140)</t>
  </si>
  <si>
    <t>из них (гр. 144)</t>
  </si>
  <si>
    <t>из них (гр. 147)</t>
  </si>
  <si>
    <t>Всего учащихся</t>
  </si>
  <si>
    <t>графа 1 = сумме граф 5, 9, 37, 73, 77, 97, 109, 113, 117, 121, 125, 129, 133, 137, 140, 144, 147</t>
  </si>
  <si>
    <t>графа 2 = сумме граф 6, 10, 38, 74, 78, 98, 110, 114, 118, 122, 126, 130, 134 , 138, 141, 145, 148</t>
  </si>
  <si>
    <t>графа 4 = сумме граф 8, 12, 40, 76, 80, 100, 112, 116, 120, 124, 128, 132, 136, 139, 143, 146, 150</t>
  </si>
  <si>
    <t>графа 12 = сумме граф 16 + 17 + 18 + 19</t>
  </si>
  <si>
    <t>графа 22 = сумме граф 24 + 26 + 28</t>
  </si>
  <si>
    <t>графа 22 = сумме граф 29 + 30+ 31  + 32</t>
  </si>
  <si>
    <t>графа 25 &lt; или =  графы 24</t>
  </si>
  <si>
    <t>графа 27 &lt; или =  графы 26</t>
  </si>
  <si>
    <t>графа 34 &lt; или =  графы 33</t>
  </si>
  <si>
    <t>графа 35 &lt; или =  графы 33</t>
  </si>
  <si>
    <t>графа 23 &lt; или =  графы 22</t>
  </si>
  <si>
    <t>графа 36 &lt; или =  графы 35</t>
  </si>
  <si>
    <t>графа 35 = сумме граф 39 + 40 + 41 + 42</t>
  </si>
  <si>
    <t>штатных работников (сумма гр. 37, 38;  гр. 39, 40, 41, 42 )</t>
  </si>
  <si>
    <t>графа 44 &lt; или =  графы 43</t>
  </si>
  <si>
    <t>графа 45 &lt; или =  графы 43</t>
  </si>
  <si>
    <t>графа 46 &lt; или =  графы 45</t>
  </si>
  <si>
    <t xml:space="preserve">графа 45 = сумме граф 47 + 48 + 49 </t>
  </si>
  <si>
    <t>графа 45 = сумме граф 50 + 51 + 52 + 53</t>
  </si>
  <si>
    <t>графа 21 &lt; или =  графы 20</t>
  </si>
  <si>
    <t>графа 22 &lt; или =  графы 20</t>
  </si>
  <si>
    <t>графа 35 =  сумме  граф 37 + 38</t>
  </si>
  <si>
    <t>графа 16 &lt; или =  графы 15</t>
  </si>
  <si>
    <t>Составлена на основании формы N 1-ДМШ,</t>
  </si>
  <si>
    <t>от 15.07.2011 № 324</t>
  </si>
  <si>
    <t>утвержденной приказом Росстата</t>
  </si>
  <si>
    <t>Раздел 1. Материально-техническая база</t>
  </si>
  <si>
    <t>Раздел 2. Численность учащихся на начало учебного года, человек</t>
  </si>
  <si>
    <t>графа 3 = сумме граф 7, 11, 39, 75, 79, 99, 111, 115, 119, 123, 127, 131, 135,  142, 149</t>
  </si>
  <si>
    <t>Раздел 4. Поступление и использование финансовых средств</t>
  </si>
  <si>
    <t>графа 3 = сумме граф 4 + 10</t>
  </si>
  <si>
    <t>графа 25 &gt; или =  графы 26</t>
  </si>
  <si>
    <t>графа 27 &gt; или =  графы 28</t>
  </si>
  <si>
    <t>графа 1 &gt; или = суммы граф  12, 20, 33, 43</t>
  </si>
  <si>
    <t>графа 2 &gt; или  = суммы граф  13, 21, 34, 44</t>
  </si>
  <si>
    <t>графа 3 &gt; или  = суммы граф  12, 22, 35, 45</t>
  </si>
  <si>
    <t>графа 4 &gt; или  = суммы граф   23, 36, 46</t>
  </si>
  <si>
    <t>графа 5 &gt; или  = суммы граф   14, 24, 37, 47</t>
  </si>
  <si>
    <t>графа 6 &gt; или  = суммы граф   15, 26, 38, 48</t>
  </si>
  <si>
    <t>графа 7 &gt; или  = суммы граф   28,  49</t>
  </si>
  <si>
    <t>графа 8 &gt; или  = суммы граф   16, 29, 39, 50</t>
  </si>
  <si>
    <t>графа 9 &gt; или = суммы граф   17, 30, 40, 51</t>
  </si>
  <si>
    <t>графа 10 &gt; или  = суммы граф   18, 31 41, 52</t>
  </si>
  <si>
    <t>графа 11 &gt; или = суммы граф   19, 32 42, 53</t>
  </si>
  <si>
    <t>графа 6 &gt; или = графы 7</t>
  </si>
  <si>
    <t>графа 1 &gt; или = графы 13</t>
  </si>
  <si>
    <t>графа 13 &gt; или = графы 14</t>
  </si>
  <si>
    <t>графа 1 &gt; или = графы 15</t>
  </si>
  <si>
    <t>графа 2 &gt; или = суммы граф 3 + 4</t>
  </si>
  <si>
    <t>графа 2 &gt; или = суммы граф 8 + 9</t>
  </si>
  <si>
    <t>графа 1 &gt; или =  суммы граф 2 + 4 (соответственно по каждому виду интсрумента и отделения)</t>
  </si>
  <si>
    <t>графа 16 &gt; или =  графы 17</t>
  </si>
  <si>
    <t>графа 12  &gt; или =  суммы  граф 14 + 15</t>
  </si>
  <si>
    <t>графа 4 &gt; или = суммы граф 5,  6, 7, 8, 9</t>
  </si>
  <si>
    <t>графа 12 &gt; или = суммы граф 13, 14, 15</t>
  </si>
  <si>
    <t>графа 18  &gt; или  = суммы граф 19, 21, 23, 25, 27</t>
  </si>
  <si>
    <t>из числа учащихся, обучающихся на  ударных инструментах, обучаются на</t>
  </si>
  <si>
    <r>
      <t xml:space="preserve">Почтовый адрес </t>
    </r>
    <r>
      <rPr>
        <u val="single"/>
        <sz val="14"/>
        <rFont val="Times New Roman"/>
        <family val="1"/>
      </rPr>
      <t>450055, г. Уфа, ул. Ладыгина, 21</t>
    </r>
  </si>
  <si>
    <t>директор</t>
  </si>
  <si>
    <t>Сагадатуллина Е.Б.</t>
  </si>
  <si>
    <r>
      <t xml:space="preserve">"  25         " </t>
    </r>
    <r>
      <rPr>
        <sz val="14"/>
        <color indexed="8"/>
        <rFont val="Calibri"/>
        <family val="2"/>
      </rPr>
      <t xml:space="preserve">      </t>
    </r>
    <r>
      <rPr>
        <u val="single"/>
        <sz val="14"/>
        <color indexed="8"/>
        <rFont val="Calibri"/>
        <family val="2"/>
      </rPr>
      <t xml:space="preserve">                ноября                </t>
    </r>
    <r>
      <rPr>
        <sz val="14"/>
        <color indexed="8"/>
        <rFont val="Calibri"/>
        <family val="2"/>
      </rPr>
      <t xml:space="preserve"> 20</t>
    </r>
    <r>
      <rPr>
        <u val="single"/>
        <sz val="14"/>
        <color indexed="8"/>
        <rFont val="Calibri"/>
        <family val="2"/>
      </rPr>
      <t xml:space="preserve">     12    </t>
    </r>
    <r>
      <rPr>
        <sz val="14"/>
        <color indexed="8"/>
        <rFont val="Calibri"/>
        <family val="2"/>
      </rPr>
      <t>год</t>
    </r>
  </si>
  <si>
    <t>на начало 2012-2013 учебного года</t>
  </si>
  <si>
    <r>
      <t xml:space="preserve">Наименование отчитывающейся организации </t>
    </r>
    <r>
      <rPr>
        <u val="single"/>
        <sz val="14"/>
        <rFont val="Times New Roman"/>
        <family val="1"/>
      </rPr>
      <t>ГБУКИ Республиканский учебно-методический центр по образованию Министерства культуры Республики Башкортостан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</si>
</sst>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13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2"/>
      <name val="Times New Roman Cyr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11"/>
      <name val="Arial Cyr"/>
      <family val="0"/>
    </font>
    <font>
      <u val="single"/>
      <sz val="14"/>
      <name val="Times New Roman"/>
      <family val="1"/>
    </font>
    <font>
      <u val="single"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2"/>
      <color indexed="12"/>
      <name val="Times New Roman"/>
      <family val="1"/>
    </font>
    <font>
      <sz val="9"/>
      <color indexed="12"/>
      <name val="Times New Roman"/>
      <family val="1"/>
    </font>
    <font>
      <sz val="10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 indent="6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left" indent="6"/>
    </xf>
    <xf numFmtId="0" fontId="6" fillId="0" borderId="10" xfId="0" applyFont="1" applyBorder="1" applyAlignment="1">
      <alignment horizontal="left" indent="6"/>
    </xf>
    <xf numFmtId="0" fontId="6" fillId="0" borderId="11" xfId="0" applyFont="1" applyBorder="1" applyAlignment="1">
      <alignment horizontal="left" indent="6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indent="6"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8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0" xfId="0" applyFont="1" applyBorder="1" applyAlignment="1">
      <alignment horizontal="left" indent="2"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3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16" xfId="0" applyFont="1" applyBorder="1" applyAlignment="1">
      <alignment horizontal="left" vertical="top" wrapText="1" indent="2"/>
    </xf>
    <xf numFmtId="0" fontId="8" fillId="0" borderId="14" xfId="0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 indent="6"/>
    </xf>
    <xf numFmtId="0" fontId="6" fillId="0" borderId="0" xfId="0" applyFont="1" applyBorder="1" applyAlignment="1">
      <alignment horizontal="left" vertical="top" wrapText="1" indent="6"/>
    </xf>
    <xf numFmtId="0" fontId="6" fillId="0" borderId="11" xfId="0" applyFont="1" applyBorder="1" applyAlignment="1">
      <alignment horizontal="left" vertical="top" wrapText="1" indent="6"/>
    </xf>
    <xf numFmtId="0" fontId="6" fillId="0" borderId="0" xfId="0" applyFont="1" applyAlignment="1">
      <alignment horizontal="left" vertical="top" wrapText="1" indent="6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16" xfId="0" applyFont="1" applyBorder="1" applyAlignment="1">
      <alignment horizontal="left" indent="6"/>
    </xf>
    <xf numFmtId="0" fontId="6" fillId="0" borderId="20" xfId="0" applyFont="1" applyBorder="1" applyAlignment="1">
      <alignment horizontal="left" indent="6"/>
    </xf>
    <xf numFmtId="0" fontId="6" fillId="0" borderId="18" xfId="0" applyFont="1" applyBorder="1" applyAlignment="1">
      <alignment horizontal="left" indent="6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15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5" fillId="0" borderId="0" xfId="53">
      <alignment/>
      <protection/>
    </xf>
    <xf numFmtId="0" fontId="32" fillId="0" borderId="0" xfId="53" applyFont="1" applyAlignment="1">
      <alignment/>
      <protection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horizontal="left" indent="2"/>
    </xf>
    <xf numFmtId="0" fontId="9" fillId="0" borderId="14" xfId="0" applyFont="1" applyBorder="1" applyAlignment="1">
      <alignment horizontal="left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Fill="1" applyAlignment="1">
      <alignment/>
    </xf>
    <xf numFmtId="0" fontId="15" fillId="0" borderId="0" xfId="53" applyFill="1">
      <alignment/>
      <protection/>
    </xf>
    <xf numFmtId="1" fontId="9" fillId="0" borderId="11" xfId="0" applyNumberFormat="1" applyFont="1" applyBorder="1" applyAlignment="1">
      <alignment/>
    </xf>
    <xf numFmtId="1" fontId="9" fillId="0" borderId="14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1" fontId="9" fillId="0" borderId="15" xfId="0" applyNumberFormat="1" applyFont="1" applyBorder="1" applyAlignment="1">
      <alignment/>
    </xf>
    <xf numFmtId="1" fontId="9" fillId="0" borderId="19" xfId="0" applyNumberFormat="1" applyFont="1" applyBorder="1" applyAlignment="1">
      <alignment/>
    </xf>
    <xf numFmtId="1" fontId="9" fillId="0" borderId="12" xfId="0" applyNumberFormat="1" applyFont="1" applyBorder="1" applyAlignment="1">
      <alignment/>
    </xf>
    <xf numFmtId="0" fontId="33" fillId="0" borderId="13" xfId="0" applyFont="1" applyFill="1" applyBorder="1" applyAlignment="1">
      <alignment horizontal="center" vertical="center" wrapText="1"/>
    </xf>
    <xf numFmtId="1" fontId="35" fillId="0" borderId="13" xfId="0" applyNumberFormat="1" applyFont="1" applyFill="1" applyBorder="1" applyAlignment="1">
      <alignment horizontal="center" vertical="center" wrapText="1"/>
    </xf>
    <xf numFmtId="1" fontId="35" fillId="0" borderId="11" xfId="0" applyNumberFormat="1" applyFont="1" applyBorder="1" applyAlignment="1">
      <alignment horizontal="center"/>
    </xf>
    <xf numFmtId="1" fontId="35" fillId="0" borderId="14" xfId="0" applyNumberFormat="1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1" fontId="35" fillId="0" borderId="18" xfId="0" applyNumberFormat="1" applyFont="1" applyBorder="1" applyAlignment="1">
      <alignment horizontal="center"/>
    </xf>
    <xf numFmtId="1" fontId="35" fillId="0" borderId="15" xfId="0" applyNumberFormat="1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1" fontId="35" fillId="0" borderId="19" xfId="0" applyNumberFormat="1" applyFont="1" applyBorder="1" applyAlignment="1">
      <alignment horizontal="center"/>
    </xf>
    <xf numFmtId="1" fontId="35" fillId="0" borderId="12" xfId="0" applyNumberFormat="1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8" xfId="0" applyFont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 wrapText="1"/>
    </xf>
    <xf numFmtId="0" fontId="35" fillId="0" borderId="17" xfId="0" applyFont="1" applyBorder="1" applyAlignment="1">
      <alignment horizontal="center"/>
    </xf>
    <xf numFmtId="0" fontId="35" fillId="0" borderId="15" xfId="0" applyFont="1" applyBorder="1" applyAlignment="1">
      <alignment horizontal="center" vertical="top" wrapText="1"/>
    </xf>
    <xf numFmtId="0" fontId="35" fillId="0" borderId="13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0" xfId="0" applyNumberFormat="1" applyFont="1" applyBorder="1" applyAlignment="1">
      <alignment horizontal="left" indent="5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0" fontId="34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 indent="5"/>
    </xf>
    <xf numFmtId="0" fontId="3" fillId="0" borderId="0" xfId="0" applyFont="1" applyBorder="1" applyAlignment="1">
      <alignment horizontal="left" vertical="top" wrapText="1" indent="5"/>
    </xf>
    <xf numFmtId="0" fontId="3" fillId="0" borderId="11" xfId="0" applyFont="1" applyBorder="1" applyAlignment="1">
      <alignment horizontal="left" vertical="top" wrapText="1" indent="5"/>
    </xf>
    <xf numFmtId="0" fontId="3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0" fillId="0" borderId="15" xfId="0" applyFont="1" applyBorder="1" applyAlignment="1">
      <alignment/>
    </xf>
    <xf numFmtId="0" fontId="41" fillId="0" borderId="15" xfId="0" applyFont="1" applyBorder="1" applyAlignment="1">
      <alignment/>
    </xf>
    <xf numFmtId="1" fontId="42" fillId="0" borderId="13" xfId="0" applyNumberFormat="1" applyFont="1" applyFill="1" applyBorder="1" applyAlignment="1">
      <alignment horizontal="center" vertical="center" wrapText="1"/>
    </xf>
    <xf numFmtId="1" fontId="42" fillId="0" borderId="14" xfId="0" applyNumberFormat="1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1" fontId="43" fillId="0" borderId="15" xfId="0" applyNumberFormat="1" applyFont="1" applyBorder="1" applyAlignment="1">
      <alignment/>
    </xf>
    <xf numFmtId="0" fontId="44" fillId="0" borderId="15" xfId="0" applyFont="1" applyBorder="1" applyAlignment="1">
      <alignment/>
    </xf>
    <xf numFmtId="1" fontId="42" fillId="0" borderId="15" xfId="0" applyNumberFormat="1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1" fontId="42" fillId="0" borderId="12" xfId="0" applyNumberFormat="1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3" fillId="0" borderId="1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left" indent="5"/>
    </xf>
    <xf numFmtId="0" fontId="3" fillId="0" borderId="11" xfId="0" applyNumberFormat="1" applyFont="1" applyBorder="1" applyAlignment="1">
      <alignment horizontal="left" indent="5"/>
    </xf>
    <xf numFmtId="0" fontId="3" fillId="0" borderId="10" xfId="0" applyFont="1" applyBorder="1" applyAlignment="1">
      <alignment horizontal="left" indent="5"/>
    </xf>
    <xf numFmtId="0" fontId="3" fillId="0" borderId="0" xfId="0" applyFont="1" applyBorder="1" applyAlignment="1">
      <alignment horizontal="left" indent="5"/>
    </xf>
    <xf numFmtId="0" fontId="3" fillId="0" borderId="11" xfId="0" applyFont="1" applyBorder="1" applyAlignment="1">
      <alignment horizontal="left" indent="5"/>
    </xf>
    <xf numFmtId="0" fontId="3" fillId="0" borderId="16" xfId="0" applyFont="1" applyBorder="1" applyAlignment="1">
      <alignment horizontal="left" indent="5"/>
    </xf>
    <xf numFmtId="0" fontId="3" fillId="0" borderId="20" xfId="0" applyFont="1" applyBorder="1" applyAlignment="1">
      <alignment horizontal="left" indent="5"/>
    </xf>
    <xf numFmtId="0" fontId="3" fillId="0" borderId="18" xfId="0" applyFont="1" applyBorder="1" applyAlignment="1">
      <alignment horizontal="left" indent="5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 vertical="center" textRotation="90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textRotation="90"/>
    </xf>
    <xf numFmtId="49" fontId="9" fillId="0" borderId="14" xfId="0" applyNumberFormat="1" applyFont="1" applyBorder="1" applyAlignment="1">
      <alignment horizontal="center" vertical="center" textRotation="90"/>
    </xf>
    <xf numFmtId="49" fontId="9" fillId="0" borderId="15" xfId="0" applyNumberFormat="1" applyFont="1" applyBorder="1" applyAlignment="1">
      <alignment horizontal="center" vertical="center" textRotation="90"/>
    </xf>
    <xf numFmtId="2" fontId="9" fillId="0" borderId="15" xfId="0" applyNumberFormat="1" applyFont="1" applyBorder="1" applyAlignment="1">
      <alignment horizontal="center" vertical="top" wrapText="1"/>
    </xf>
    <xf numFmtId="2" fontId="9" fillId="0" borderId="14" xfId="0" applyNumberFormat="1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top" wrapText="1"/>
    </xf>
    <xf numFmtId="0" fontId="10" fillId="0" borderId="13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1" fillId="0" borderId="17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0" fillId="0" borderId="21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90"/>
    </xf>
    <xf numFmtId="0" fontId="10" fillId="0" borderId="15" xfId="0" applyFont="1" applyBorder="1" applyAlignment="1">
      <alignment horizontal="center" vertical="center" textRotation="90"/>
    </xf>
    <xf numFmtId="0" fontId="38" fillId="0" borderId="0" xfId="53" applyFont="1" applyAlignment="1">
      <alignment horizontal="left"/>
      <protection/>
    </xf>
    <xf numFmtId="0" fontId="15" fillId="0" borderId="0" xfId="53" applyFill="1" applyAlignment="1">
      <alignment horizontal="center"/>
      <protection/>
    </xf>
    <xf numFmtId="0" fontId="38" fillId="0" borderId="0" xfId="53" applyFont="1" applyAlignment="1">
      <alignment horizontal="center"/>
      <protection/>
    </xf>
    <xf numFmtId="0" fontId="15" fillId="0" borderId="0" xfId="53" applyAlignment="1">
      <alignment horizontal="center" vertical="top" wrapText="1"/>
      <protection/>
    </xf>
    <xf numFmtId="0" fontId="32" fillId="0" borderId="0" xfId="53" applyFont="1" applyAlignment="1">
      <alignment horizontal="left"/>
      <protection/>
    </xf>
    <xf numFmtId="0" fontId="15" fillId="0" borderId="0" xfId="53" applyAlignment="1">
      <alignment horizontal="center" vertical="top"/>
      <protection/>
    </xf>
    <xf numFmtId="0" fontId="10" fillId="0" borderId="1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Normal="75" zoomScaleSheetLayoutView="100" zoomScalePageLayoutView="0" workbookViewId="0" topLeftCell="A1">
      <selection activeCell="A23" sqref="A23:L23"/>
    </sheetView>
  </sheetViews>
  <sheetFormatPr defaultColWidth="9.00390625" defaultRowHeight="12.75"/>
  <cols>
    <col min="1" max="1" width="45.75390625" style="1" customWidth="1"/>
    <col min="2" max="2" width="3.00390625" style="3" customWidth="1"/>
    <col min="3" max="3" width="11.375" style="1" customWidth="1"/>
    <col min="4" max="5" width="9.375" style="1" customWidth="1"/>
    <col min="6" max="6" width="6.75390625" style="1" customWidth="1"/>
    <col min="7" max="7" width="6.875" style="1" customWidth="1"/>
    <col min="8" max="8" width="8.25390625" style="1" customWidth="1"/>
    <col min="9" max="9" width="8.375" style="1" customWidth="1"/>
    <col min="10" max="10" width="7.00390625" style="1" customWidth="1"/>
    <col min="11" max="11" width="7.25390625" style="1" customWidth="1"/>
    <col min="12" max="12" width="9.125" style="1" customWidth="1"/>
    <col min="13" max="13" width="16.125" style="1" customWidth="1"/>
    <col min="14" max="14" width="9.125" style="1" customWidth="1"/>
  </cols>
  <sheetData>
    <row r="1" spans="3:12" ht="18" customHeight="1">
      <c r="C1" s="12"/>
      <c r="E1" s="13"/>
      <c r="F1" s="13"/>
      <c r="G1" s="89"/>
      <c r="H1" s="172" t="s">
        <v>294</v>
      </c>
      <c r="I1" s="172"/>
      <c r="J1" s="172"/>
      <c r="K1" s="172"/>
      <c r="L1" s="172"/>
    </row>
    <row r="2" spans="3:12" ht="11.25" customHeight="1">
      <c r="C2" s="12"/>
      <c r="E2" s="13"/>
      <c r="F2" s="13"/>
      <c r="G2" s="90"/>
      <c r="H2" s="173" t="s">
        <v>296</v>
      </c>
      <c r="I2" s="173"/>
      <c r="J2" s="173"/>
      <c r="K2" s="173"/>
      <c r="L2" s="173"/>
    </row>
    <row r="3" spans="3:12" ht="11.25" customHeight="1">
      <c r="C3" s="12"/>
      <c r="E3" s="13"/>
      <c r="F3" s="13"/>
      <c r="G3" s="13"/>
      <c r="H3" s="88"/>
      <c r="I3" s="5"/>
      <c r="J3" s="88" t="s">
        <v>295</v>
      </c>
      <c r="K3" s="5"/>
      <c r="L3" s="5"/>
    </row>
    <row r="4" spans="3:13" ht="22.5" customHeight="1">
      <c r="C4" s="12"/>
      <c r="E4" s="13"/>
      <c r="F4" s="13"/>
      <c r="G4" s="13"/>
      <c r="H4" s="180" t="s">
        <v>22</v>
      </c>
      <c r="I4" s="180"/>
      <c r="J4" s="180"/>
      <c r="K4" s="180"/>
      <c r="L4" s="180"/>
      <c r="M4" s="14"/>
    </row>
    <row r="5" spans="5:13" ht="15">
      <c r="E5" s="7"/>
      <c r="F5" s="7"/>
      <c r="G5" s="7"/>
      <c r="H5" s="7"/>
      <c r="I5" s="7"/>
      <c r="J5" s="7"/>
      <c r="K5" s="7"/>
      <c r="L5" s="7"/>
      <c r="M5" s="6"/>
    </row>
    <row r="6" spans="5:13" ht="15">
      <c r="E6" s="7"/>
      <c r="F6" s="7"/>
      <c r="G6" s="7"/>
      <c r="H6" s="7"/>
      <c r="I6" s="7"/>
      <c r="J6" s="7"/>
      <c r="K6" s="7"/>
      <c r="L6" s="7"/>
      <c r="M6" s="6"/>
    </row>
    <row r="7" spans="5:13" ht="15">
      <c r="E7" s="7"/>
      <c r="F7" s="7"/>
      <c r="G7" s="7"/>
      <c r="H7" s="7"/>
      <c r="I7" s="7"/>
      <c r="J7" s="7"/>
      <c r="K7" s="7"/>
      <c r="L7" s="7"/>
      <c r="M7" s="6"/>
    </row>
    <row r="8" spans="5:13" ht="23.25" customHeight="1">
      <c r="E8" s="7"/>
      <c r="F8" s="7"/>
      <c r="G8" s="7"/>
      <c r="H8" s="7"/>
      <c r="I8" s="7"/>
      <c r="J8" s="7"/>
      <c r="K8" s="7"/>
      <c r="L8" s="7"/>
      <c r="M8" s="6"/>
    </row>
    <row r="9" spans="1:13" ht="16.5">
      <c r="A9" s="181" t="s">
        <v>164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6"/>
    </row>
    <row r="10" spans="1:13" ht="21.75" customHeight="1">
      <c r="A10" s="182" t="s">
        <v>332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6"/>
    </row>
    <row r="11" spans="1:13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6"/>
    </row>
    <row r="12" spans="1:13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6"/>
    </row>
    <row r="13" spans="5:13" ht="15">
      <c r="E13" s="6"/>
      <c r="F13" s="6"/>
      <c r="G13" s="6"/>
      <c r="H13" s="6"/>
      <c r="I13" s="6"/>
      <c r="J13" s="6"/>
      <c r="K13" s="6"/>
      <c r="L13" s="6"/>
      <c r="M13" s="6"/>
    </row>
    <row r="14" spans="1:13" ht="15">
      <c r="A14" s="157" t="s">
        <v>23</v>
      </c>
      <c r="B14" s="158"/>
      <c r="C14" s="158"/>
      <c r="D14" s="158"/>
      <c r="E14" s="158"/>
      <c r="F14" s="158"/>
      <c r="G14" s="159"/>
      <c r="H14" s="157" t="s">
        <v>32</v>
      </c>
      <c r="I14" s="158"/>
      <c r="J14" s="158"/>
      <c r="K14" s="158"/>
      <c r="L14" s="159"/>
      <c r="M14" s="6"/>
    </row>
    <row r="15" spans="1:13" ht="15">
      <c r="A15" s="174" t="s">
        <v>166</v>
      </c>
      <c r="B15" s="175"/>
      <c r="C15" s="175"/>
      <c r="D15" s="175"/>
      <c r="E15" s="175"/>
      <c r="F15" s="175"/>
      <c r="G15" s="176"/>
      <c r="H15" s="177" t="s">
        <v>169</v>
      </c>
      <c r="I15" s="178"/>
      <c r="J15" s="178"/>
      <c r="K15" s="178"/>
      <c r="L15" s="179"/>
      <c r="M15" s="6"/>
    </row>
    <row r="16" spans="1:14" s="67" customFormat="1" ht="30" customHeight="1">
      <c r="A16" s="153" t="s">
        <v>165</v>
      </c>
      <c r="B16" s="154"/>
      <c r="C16" s="154"/>
      <c r="D16" s="154"/>
      <c r="E16" s="154"/>
      <c r="F16" s="154"/>
      <c r="G16" s="155"/>
      <c r="H16" s="62"/>
      <c r="I16" s="63"/>
      <c r="J16" s="63"/>
      <c r="K16" s="63"/>
      <c r="L16" s="64"/>
      <c r="M16" s="65"/>
      <c r="N16" s="66"/>
    </row>
    <row r="17" spans="1:14" s="67" customFormat="1" ht="30" customHeight="1">
      <c r="A17" s="148" t="s">
        <v>167</v>
      </c>
      <c r="B17" s="149"/>
      <c r="C17" s="149"/>
      <c r="D17" s="149"/>
      <c r="E17" s="149"/>
      <c r="F17" s="149"/>
      <c r="G17" s="150"/>
      <c r="H17" s="191" t="s">
        <v>31</v>
      </c>
      <c r="I17" s="192"/>
      <c r="J17" s="192"/>
      <c r="K17" s="192"/>
      <c r="L17" s="193"/>
      <c r="M17" s="65"/>
      <c r="N17" s="66"/>
    </row>
    <row r="18" spans="1:13" ht="15">
      <c r="A18" s="147" t="s">
        <v>168</v>
      </c>
      <c r="B18" s="183"/>
      <c r="C18" s="183"/>
      <c r="D18" s="183"/>
      <c r="E18" s="183"/>
      <c r="F18" s="183"/>
      <c r="G18" s="184"/>
      <c r="H18" s="10"/>
      <c r="I18" s="9"/>
      <c r="J18" s="9"/>
      <c r="K18" s="9"/>
      <c r="L18" s="11"/>
      <c r="M18" s="6"/>
    </row>
    <row r="19" spans="1:13" ht="15">
      <c r="A19" s="185" t="s">
        <v>33</v>
      </c>
      <c r="B19" s="186"/>
      <c r="C19" s="186"/>
      <c r="D19" s="186"/>
      <c r="E19" s="186"/>
      <c r="F19" s="186"/>
      <c r="G19" s="187"/>
      <c r="H19" s="10"/>
      <c r="I19" s="9"/>
      <c r="J19" s="9"/>
      <c r="K19" s="9"/>
      <c r="L19" s="11"/>
      <c r="M19" s="6"/>
    </row>
    <row r="20" spans="1:13" ht="15">
      <c r="A20" s="188" t="s">
        <v>34</v>
      </c>
      <c r="B20" s="189"/>
      <c r="C20" s="189"/>
      <c r="D20" s="189"/>
      <c r="E20" s="189"/>
      <c r="F20" s="189"/>
      <c r="G20" s="190"/>
      <c r="H20" s="68"/>
      <c r="I20" s="69"/>
      <c r="J20" s="69"/>
      <c r="K20" s="69"/>
      <c r="L20" s="70"/>
      <c r="M20" s="6"/>
    </row>
    <row r="21" spans="5:13" ht="15">
      <c r="E21" s="6"/>
      <c r="F21" s="6"/>
      <c r="G21" s="6"/>
      <c r="H21" s="6"/>
      <c r="I21" s="6"/>
      <c r="J21" s="6"/>
      <c r="K21" s="6"/>
      <c r="L21" s="6"/>
      <c r="M21" s="6"/>
    </row>
    <row r="22" spans="5:13" ht="15">
      <c r="E22" s="6"/>
      <c r="F22" s="6"/>
      <c r="G22" s="6"/>
      <c r="H22" s="6"/>
      <c r="I22" s="6"/>
      <c r="J22" s="6"/>
      <c r="K22" s="6"/>
      <c r="L22" s="6"/>
      <c r="M22" s="6"/>
    </row>
    <row r="23" spans="1:13" ht="60.75" customHeight="1">
      <c r="A23" s="152" t="s">
        <v>333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4"/>
    </row>
    <row r="24" spans="1:13" ht="14.25">
      <c r="A24" s="71"/>
      <c r="B24" s="72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4"/>
    </row>
    <row r="25" spans="1:13" ht="18.75">
      <c r="A25" s="152" t="s">
        <v>328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4"/>
    </row>
    <row r="26" spans="5:13" ht="14.25" customHeight="1">
      <c r="E26" s="151"/>
      <c r="F26" s="151"/>
      <c r="G26" s="151"/>
      <c r="H26" s="151"/>
      <c r="I26" s="151"/>
      <c r="J26" s="151"/>
      <c r="K26" s="151"/>
      <c r="L26" s="151"/>
      <c r="M26" s="151"/>
    </row>
  </sheetData>
  <sheetProtection/>
  <mergeCells count="18">
    <mergeCell ref="E26:M26"/>
    <mergeCell ref="A25:L25"/>
    <mergeCell ref="A23:L23"/>
    <mergeCell ref="A16:G16"/>
    <mergeCell ref="A17:G17"/>
    <mergeCell ref="A18:G18"/>
    <mergeCell ref="A19:G19"/>
    <mergeCell ref="A20:G20"/>
    <mergeCell ref="H17:L17"/>
    <mergeCell ref="H1:L1"/>
    <mergeCell ref="H2:L2"/>
    <mergeCell ref="A15:G15"/>
    <mergeCell ref="H15:L15"/>
    <mergeCell ref="H4:L4"/>
    <mergeCell ref="A9:L9"/>
    <mergeCell ref="A10:L10"/>
    <mergeCell ref="A14:G14"/>
    <mergeCell ref="H14:L14"/>
  </mergeCells>
  <printOptions horizontalCentered="1" verticalCentered="1"/>
  <pageMargins left="0" right="0" top="0" bottom="0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="60" zoomScalePageLayoutView="0" workbookViewId="0" topLeftCell="C10">
      <selection activeCell="K16" activeCellId="2" sqref="K10 K13 K16"/>
    </sheetView>
  </sheetViews>
  <sheetFormatPr defaultColWidth="9.00390625" defaultRowHeight="12.75"/>
  <cols>
    <col min="1" max="1" width="25.375" style="36" customWidth="1"/>
    <col min="2" max="2" width="2.75390625" style="39" customWidth="1"/>
    <col min="3" max="3" width="7.625" style="36" customWidth="1"/>
    <col min="4" max="4" width="7.75390625" style="36" customWidth="1"/>
    <col min="5" max="5" width="9.875" style="36" customWidth="1"/>
    <col min="6" max="6" width="7.375" style="36" customWidth="1"/>
    <col min="7" max="8" width="7.875" style="36" customWidth="1"/>
    <col min="9" max="9" width="9.875" style="36" customWidth="1"/>
    <col min="10" max="10" width="7.75390625" style="36" customWidth="1"/>
    <col min="11" max="11" width="7.875" style="36" customWidth="1"/>
    <col min="12" max="12" width="7.125" style="36" customWidth="1"/>
    <col min="13" max="13" width="9.75390625" style="36" customWidth="1"/>
    <col min="14" max="15" width="7.375" style="36" customWidth="1"/>
    <col min="16" max="16" width="7.125" style="36" customWidth="1"/>
    <col min="17" max="17" width="10.125" style="36" customWidth="1"/>
    <col min="18" max="18" width="7.25390625" style="36" customWidth="1"/>
  </cols>
  <sheetData>
    <row r="1" spans="1:18" s="20" customFormat="1" ht="12.75">
      <c r="A1" s="29"/>
      <c r="B1" s="30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s="20" customFormat="1" ht="12.75" customHeight="1">
      <c r="A2" s="205" t="s">
        <v>21</v>
      </c>
      <c r="B2" s="208" t="s">
        <v>148</v>
      </c>
      <c r="C2" s="229" t="s">
        <v>118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1:18" s="20" customFormat="1" ht="14.25" customHeight="1">
      <c r="A3" s="206"/>
      <c r="B3" s="209"/>
      <c r="C3" s="220" t="s">
        <v>177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2"/>
    </row>
    <row r="4" spans="1:18" s="20" customFormat="1" ht="14.25" customHeight="1">
      <c r="A4" s="206"/>
      <c r="B4" s="209"/>
      <c r="C4" s="248" t="s">
        <v>101</v>
      </c>
      <c r="D4" s="248"/>
      <c r="E4" s="248"/>
      <c r="F4" s="248"/>
      <c r="G4" s="248" t="s">
        <v>102</v>
      </c>
      <c r="H4" s="248"/>
      <c r="I4" s="248"/>
      <c r="J4" s="248"/>
      <c r="K4" s="248" t="s">
        <v>103</v>
      </c>
      <c r="L4" s="248"/>
      <c r="M4" s="248"/>
      <c r="N4" s="248"/>
      <c r="O4" s="248" t="s">
        <v>104</v>
      </c>
      <c r="P4" s="248"/>
      <c r="Q4" s="248"/>
      <c r="R4" s="248"/>
    </row>
    <row r="5" spans="1:18" s="20" customFormat="1" ht="25.5" customHeight="1">
      <c r="A5" s="206"/>
      <c r="B5" s="209"/>
      <c r="C5" s="233" t="s">
        <v>94</v>
      </c>
      <c r="D5" s="226" t="s">
        <v>210</v>
      </c>
      <c r="E5" s="226"/>
      <c r="F5" s="226"/>
      <c r="G5" s="233" t="s">
        <v>94</v>
      </c>
      <c r="H5" s="226" t="s">
        <v>211</v>
      </c>
      <c r="I5" s="226"/>
      <c r="J5" s="226"/>
      <c r="K5" s="233" t="s">
        <v>94</v>
      </c>
      <c r="L5" s="226" t="s">
        <v>212</v>
      </c>
      <c r="M5" s="226"/>
      <c r="N5" s="226"/>
      <c r="O5" s="233" t="s">
        <v>94</v>
      </c>
      <c r="P5" s="226" t="s">
        <v>131</v>
      </c>
      <c r="Q5" s="226"/>
      <c r="R5" s="226"/>
    </row>
    <row r="6" spans="1:18" s="20" customFormat="1" ht="13.5" customHeight="1">
      <c r="A6" s="206"/>
      <c r="B6" s="209"/>
      <c r="C6" s="233"/>
      <c r="D6" s="233" t="s">
        <v>179</v>
      </c>
      <c r="E6" s="238" t="s">
        <v>258</v>
      </c>
      <c r="F6" s="233" t="s">
        <v>52</v>
      </c>
      <c r="G6" s="233"/>
      <c r="H6" s="233" t="s">
        <v>178</v>
      </c>
      <c r="I6" s="238" t="s">
        <v>258</v>
      </c>
      <c r="J6" s="233" t="s">
        <v>52</v>
      </c>
      <c r="K6" s="233"/>
      <c r="L6" s="233" t="s">
        <v>179</v>
      </c>
      <c r="M6" s="238" t="s">
        <v>258</v>
      </c>
      <c r="N6" s="233" t="s">
        <v>52</v>
      </c>
      <c r="O6" s="233"/>
      <c r="P6" s="233" t="s">
        <v>179</v>
      </c>
      <c r="Q6" s="238" t="s">
        <v>258</v>
      </c>
      <c r="R6" s="233" t="s">
        <v>52</v>
      </c>
    </row>
    <row r="7" spans="1:18" s="20" customFormat="1" ht="102.75" customHeight="1">
      <c r="A7" s="207"/>
      <c r="B7" s="210"/>
      <c r="C7" s="233"/>
      <c r="D7" s="233"/>
      <c r="E7" s="239"/>
      <c r="F7" s="233"/>
      <c r="G7" s="233"/>
      <c r="H7" s="233"/>
      <c r="I7" s="239"/>
      <c r="J7" s="233"/>
      <c r="K7" s="233"/>
      <c r="L7" s="233"/>
      <c r="M7" s="239"/>
      <c r="N7" s="233"/>
      <c r="O7" s="233"/>
      <c r="P7" s="233"/>
      <c r="Q7" s="239"/>
      <c r="R7" s="233"/>
    </row>
    <row r="8" spans="1:18" s="20" customFormat="1" ht="12.75">
      <c r="A8" s="32" t="s">
        <v>19</v>
      </c>
      <c r="B8" s="33" t="s">
        <v>20</v>
      </c>
      <c r="C8" s="32">
        <v>109</v>
      </c>
      <c r="D8" s="32">
        <v>110</v>
      </c>
      <c r="E8" s="32">
        <v>111</v>
      </c>
      <c r="F8" s="32">
        <v>112</v>
      </c>
      <c r="G8" s="32">
        <v>113</v>
      </c>
      <c r="H8" s="32">
        <v>114</v>
      </c>
      <c r="I8" s="32">
        <v>115</v>
      </c>
      <c r="J8" s="32">
        <v>116</v>
      </c>
      <c r="K8" s="32">
        <v>117</v>
      </c>
      <c r="L8" s="32">
        <v>118</v>
      </c>
      <c r="M8" s="32">
        <v>119</v>
      </c>
      <c r="N8" s="32">
        <v>120</v>
      </c>
      <c r="O8" s="32">
        <v>121</v>
      </c>
      <c r="P8" s="32">
        <v>122</v>
      </c>
      <c r="Q8" s="32">
        <v>123</v>
      </c>
      <c r="R8" s="32">
        <v>124</v>
      </c>
    </row>
    <row r="9" spans="1:18" s="16" customFormat="1" ht="15.75" customHeight="1">
      <c r="A9" s="22" t="s">
        <v>3</v>
      </c>
      <c r="B9" s="21" t="s">
        <v>4</v>
      </c>
      <c r="C9" s="120">
        <v>968</v>
      </c>
      <c r="D9" s="121">
        <v>251</v>
      </c>
      <c r="E9" s="121">
        <v>0</v>
      </c>
      <c r="F9" s="121">
        <v>82</v>
      </c>
      <c r="G9" s="121">
        <v>118</v>
      </c>
      <c r="H9" s="121">
        <v>36</v>
      </c>
      <c r="I9" s="121">
        <v>0</v>
      </c>
      <c r="J9" s="121">
        <v>12</v>
      </c>
      <c r="K9" s="121">
        <v>3700</v>
      </c>
      <c r="L9" s="121">
        <v>1030</v>
      </c>
      <c r="M9" s="121">
        <v>0</v>
      </c>
      <c r="N9" s="121">
        <v>529</v>
      </c>
      <c r="O9" s="121">
        <v>4984</v>
      </c>
      <c r="P9" s="121">
        <v>1387</v>
      </c>
      <c r="Q9" s="121">
        <v>0</v>
      </c>
      <c r="R9" s="121">
        <v>493</v>
      </c>
    </row>
    <row r="10" spans="1:18" s="16" customFormat="1" ht="16.5" customHeight="1">
      <c r="A10" s="24" t="s">
        <v>44</v>
      </c>
      <c r="B10" s="57"/>
      <c r="C10" s="122">
        <v>471</v>
      </c>
      <c r="D10" s="122">
        <v>112</v>
      </c>
      <c r="E10" s="122">
        <v>0</v>
      </c>
      <c r="F10" s="122">
        <v>41</v>
      </c>
      <c r="G10" s="104">
        <v>22</v>
      </c>
      <c r="H10" s="104">
        <v>19</v>
      </c>
      <c r="I10" s="104">
        <v>0</v>
      </c>
      <c r="J10" s="104">
        <v>0</v>
      </c>
      <c r="K10" s="104">
        <v>1893</v>
      </c>
      <c r="L10" s="104">
        <v>563</v>
      </c>
      <c r="M10" s="104">
        <v>0</v>
      </c>
      <c r="N10" s="104">
        <v>242</v>
      </c>
      <c r="O10" s="104">
        <v>3025</v>
      </c>
      <c r="P10" s="104">
        <v>890</v>
      </c>
      <c r="Q10" s="104">
        <v>0</v>
      </c>
      <c r="R10" s="104">
        <v>334</v>
      </c>
    </row>
    <row r="11" spans="1:18" s="16" customFormat="1" ht="10.5" customHeight="1">
      <c r="A11" s="24" t="s">
        <v>1</v>
      </c>
      <c r="B11" s="58" t="s">
        <v>5</v>
      </c>
      <c r="C11" s="5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27"/>
      <c r="R11" s="27"/>
    </row>
    <row r="12" spans="1:18" s="16" customFormat="1" ht="15.75">
      <c r="A12" s="22" t="s">
        <v>0</v>
      </c>
      <c r="B12" s="58" t="s">
        <v>6</v>
      </c>
      <c r="C12" s="123">
        <v>460</v>
      </c>
      <c r="D12" s="107">
        <v>130</v>
      </c>
      <c r="E12" s="107">
        <v>0</v>
      </c>
      <c r="F12" s="107">
        <v>43</v>
      </c>
      <c r="G12" s="107">
        <v>94</v>
      </c>
      <c r="H12" s="107">
        <v>12</v>
      </c>
      <c r="I12" s="107">
        <v>0</v>
      </c>
      <c r="J12" s="107">
        <v>15</v>
      </c>
      <c r="K12" s="107">
        <v>444</v>
      </c>
      <c r="L12" s="107">
        <v>161</v>
      </c>
      <c r="M12" s="107">
        <v>0</v>
      </c>
      <c r="N12" s="107">
        <v>57</v>
      </c>
      <c r="O12" s="107">
        <v>617</v>
      </c>
      <c r="P12" s="107">
        <v>156</v>
      </c>
      <c r="Q12" s="107">
        <v>0</v>
      </c>
      <c r="R12" s="107">
        <v>46</v>
      </c>
    </row>
    <row r="13" spans="1:18" s="16" customFormat="1" ht="15.75" customHeight="1">
      <c r="A13" s="24" t="s">
        <v>44</v>
      </c>
      <c r="B13" s="59"/>
      <c r="C13" s="124">
        <v>213</v>
      </c>
      <c r="D13" s="110">
        <v>72</v>
      </c>
      <c r="E13" s="110">
        <v>0</v>
      </c>
      <c r="F13" s="110">
        <v>21</v>
      </c>
      <c r="G13" s="110">
        <v>18</v>
      </c>
      <c r="H13" s="110">
        <v>7</v>
      </c>
      <c r="I13" s="110">
        <v>0</v>
      </c>
      <c r="J13" s="110">
        <v>0</v>
      </c>
      <c r="K13" s="110">
        <v>432</v>
      </c>
      <c r="L13" s="110">
        <v>161</v>
      </c>
      <c r="M13" s="110">
        <v>0</v>
      </c>
      <c r="N13" s="110">
        <v>57</v>
      </c>
      <c r="O13" s="110">
        <v>378</v>
      </c>
      <c r="P13" s="110">
        <v>89</v>
      </c>
      <c r="Q13" s="110">
        <v>0</v>
      </c>
      <c r="R13" s="110">
        <v>26</v>
      </c>
    </row>
    <row r="14" spans="1:18" s="16" customFormat="1" ht="12" customHeight="1">
      <c r="A14" s="24" t="s">
        <v>1</v>
      </c>
      <c r="B14" s="58" t="s">
        <v>7</v>
      </c>
      <c r="C14" s="53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7"/>
      <c r="R14" s="27"/>
    </row>
    <row r="15" spans="1:18" s="16" customFormat="1" ht="15.75">
      <c r="A15" s="22" t="s">
        <v>2</v>
      </c>
      <c r="B15" s="58" t="s">
        <v>8</v>
      </c>
      <c r="C15" s="123">
        <v>0</v>
      </c>
      <c r="D15" s="123">
        <v>0</v>
      </c>
      <c r="E15" s="123">
        <v>0</v>
      </c>
      <c r="F15" s="123">
        <v>0</v>
      </c>
      <c r="G15" s="123">
        <v>0</v>
      </c>
      <c r="H15" s="123">
        <v>0</v>
      </c>
      <c r="I15" s="123">
        <v>0</v>
      </c>
      <c r="J15" s="123">
        <v>0</v>
      </c>
      <c r="K15" s="123">
        <v>5221</v>
      </c>
      <c r="L15" s="123">
        <v>1467</v>
      </c>
      <c r="M15" s="123">
        <v>0</v>
      </c>
      <c r="N15" s="123">
        <v>947</v>
      </c>
      <c r="O15" s="123">
        <v>0</v>
      </c>
      <c r="P15" s="123">
        <v>0</v>
      </c>
      <c r="Q15" s="123">
        <v>0</v>
      </c>
      <c r="R15" s="123">
        <v>0</v>
      </c>
    </row>
    <row r="16" spans="1:18" s="16" customFormat="1" ht="15.75">
      <c r="A16" s="24" t="s">
        <v>44</v>
      </c>
      <c r="B16" s="59"/>
      <c r="C16" s="124">
        <v>0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287</v>
      </c>
      <c r="L16" s="124">
        <v>56</v>
      </c>
      <c r="M16" s="124">
        <v>0</v>
      </c>
      <c r="N16" s="124">
        <v>48</v>
      </c>
      <c r="O16" s="124">
        <v>0</v>
      </c>
      <c r="P16" s="124">
        <v>0</v>
      </c>
      <c r="Q16" s="124">
        <v>0</v>
      </c>
      <c r="R16" s="124">
        <v>0</v>
      </c>
    </row>
    <row r="17" spans="1:18" s="16" customFormat="1" ht="12" customHeight="1">
      <c r="A17" s="24" t="s">
        <v>1</v>
      </c>
      <c r="B17" s="58" t="s">
        <v>9</v>
      </c>
      <c r="C17" s="53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s="16" customFormat="1" ht="21.75" customHeight="1">
      <c r="A18" s="52" t="s">
        <v>151</v>
      </c>
      <c r="B18" s="60" t="s">
        <v>10</v>
      </c>
      <c r="C18" s="123">
        <v>0</v>
      </c>
      <c r="D18" s="107">
        <v>0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245</v>
      </c>
      <c r="P18" s="107">
        <v>69</v>
      </c>
      <c r="Q18" s="107">
        <v>0</v>
      </c>
      <c r="R18" s="107">
        <v>36</v>
      </c>
    </row>
    <row r="19" spans="1:18" s="16" customFormat="1" ht="10.5" customHeight="1">
      <c r="A19" s="24" t="s">
        <v>44</v>
      </c>
      <c r="B19" s="59"/>
      <c r="C19" s="54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5"/>
      <c r="Q19" s="15"/>
      <c r="R19" s="15"/>
    </row>
    <row r="20" spans="1:18" s="16" customFormat="1" ht="11.25" customHeight="1">
      <c r="A20" s="24" t="s">
        <v>1</v>
      </c>
      <c r="B20" s="58" t="s">
        <v>11</v>
      </c>
      <c r="C20" s="53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s="16" customFormat="1" ht="13.5" customHeight="1">
      <c r="A21" s="73" t="s">
        <v>152</v>
      </c>
      <c r="B21" s="60" t="s">
        <v>12</v>
      </c>
      <c r="C21" s="25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3"/>
      <c r="Q21" s="23"/>
      <c r="R21" s="23"/>
    </row>
    <row r="22" spans="1:18" s="16" customFormat="1" ht="10.5" customHeight="1">
      <c r="A22" s="24" t="s">
        <v>44</v>
      </c>
      <c r="B22" s="59"/>
      <c r="C22" s="54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5"/>
      <c r="Q22" s="15"/>
      <c r="R22" s="15"/>
    </row>
    <row r="23" spans="1:18" s="16" customFormat="1" ht="10.5" customHeight="1">
      <c r="A23" s="73" t="s">
        <v>1</v>
      </c>
      <c r="B23" s="58" t="s">
        <v>13</v>
      </c>
      <c r="C23" s="5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s="16" customFormat="1" ht="21" customHeight="1">
      <c r="A24" s="52" t="s">
        <v>153</v>
      </c>
      <c r="B24" s="60" t="s">
        <v>14</v>
      </c>
      <c r="C24" s="25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3"/>
      <c r="Q24" s="23"/>
      <c r="R24" s="23"/>
    </row>
    <row r="25" spans="1:18" s="16" customFormat="1" ht="12.75">
      <c r="A25" s="24" t="s">
        <v>44</v>
      </c>
      <c r="B25" s="59"/>
      <c r="C25" s="54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5"/>
      <c r="Q25" s="15"/>
      <c r="R25" s="15"/>
    </row>
    <row r="26" spans="1:18" s="16" customFormat="1" ht="11.25" customHeight="1">
      <c r="A26" s="24" t="s">
        <v>1</v>
      </c>
      <c r="B26" s="58" t="s">
        <v>15</v>
      </c>
      <c r="C26" s="53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s="16" customFormat="1" ht="12.75" customHeight="1">
      <c r="A27" s="73" t="s">
        <v>154</v>
      </c>
      <c r="B27" s="60" t="s">
        <v>16</v>
      </c>
      <c r="C27" s="25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3"/>
      <c r="Q27" s="23"/>
      <c r="R27" s="23"/>
    </row>
    <row r="28" spans="1:18" s="16" customFormat="1" ht="11.25" customHeight="1">
      <c r="A28" s="24" t="s">
        <v>44</v>
      </c>
      <c r="B28" s="59"/>
      <c r="C28" s="54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5"/>
      <c r="Q28" s="15"/>
      <c r="R28" s="15"/>
    </row>
    <row r="29" spans="1:18" s="16" customFormat="1" ht="12.75" customHeight="1">
      <c r="A29" s="24" t="s">
        <v>1</v>
      </c>
      <c r="B29" s="58" t="s">
        <v>157</v>
      </c>
      <c r="C29" s="53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s="16" customFormat="1" ht="12.75" customHeight="1">
      <c r="A30" s="73" t="s">
        <v>155</v>
      </c>
      <c r="B30" s="60" t="s">
        <v>158</v>
      </c>
      <c r="C30" s="25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3"/>
      <c r="Q30" s="23"/>
      <c r="R30" s="23"/>
    </row>
    <row r="31" spans="1:18" s="16" customFormat="1" ht="11.25" customHeight="1">
      <c r="A31" s="24" t="s">
        <v>44</v>
      </c>
      <c r="B31" s="59"/>
      <c r="C31" s="54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5"/>
      <c r="Q31" s="15"/>
      <c r="R31" s="15"/>
    </row>
    <row r="32" spans="1:18" s="16" customFormat="1" ht="12" customHeight="1">
      <c r="A32" s="24" t="s">
        <v>1</v>
      </c>
      <c r="B32" s="58" t="s">
        <v>159</v>
      </c>
      <c r="C32" s="53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s="16" customFormat="1" ht="12.75">
      <c r="A33" s="22" t="s">
        <v>156</v>
      </c>
      <c r="B33" s="60" t="s">
        <v>160</v>
      </c>
      <c r="C33" s="53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  <c r="Q33" s="27"/>
      <c r="R33" s="27"/>
    </row>
    <row r="34" spans="1:18" s="16" customFormat="1" ht="12.75">
      <c r="A34" s="24" t="s">
        <v>44</v>
      </c>
      <c r="B34" s="59"/>
      <c r="C34" s="54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5"/>
      <c r="Q34" s="15"/>
      <c r="R34" s="15"/>
    </row>
    <row r="35" spans="1:18" s="16" customFormat="1" ht="12.75" customHeight="1">
      <c r="A35" s="24" t="s">
        <v>1</v>
      </c>
      <c r="B35" s="58" t="s">
        <v>161</v>
      </c>
      <c r="C35" s="53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s="16" customFormat="1" ht="15.75">
      <c r="A36" s="22" t="s">
        <v>35</v>
      </c>
      <c r="B36" s="60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s="16" customFormat="1" ht="24.75">
      <c r="A37" s="51" t="s">
        <v>171</v>
      </c>
      <c r="B37" s="60" t="s">
        <v>162</v>
      </c>
      <c r="C37" s="123">
        <f>SUM(C9,C12,C15,C18)</f>
        <v>1428</v>
      </c>
      <c r="D37" s="123">
        <f aca="true" t="shared" si="0" ref="D37:R37">SUM(D9,D12,D15,D18)</f>
        <v>381</v>
      </c>
      <c r="E37" s="123">
        <f t="shared" si="0"/>
        <v>0</v>
      </c>
      <c r="F37" s="123">
        <f t="shared" si="0"/>
        <v>125</v>
      </c>
      <c r="G37" s="123">
        <f t="shared" si="0"/>
        <v>212</v>
      </c>
      <c r="H37" s="123">
        <f t="shared" si="0"/>
        <v>48</v>
      </c>
      <c r="I37" s="123">
        <f t="shared" si="0"/>
        <v>0</v>
      </c>
      <c r="J37" s="123">
        <f t="shared" si="0"/>
        <v>27</v>
      </c>
      <c r="K37" s="123">
        <f t="shared" si="0"/>
        <v>9365</v>
      </c>
      <c r="L37" s="123">
        <f t="shared" si="0"/>
        <v>2658</v>
      </c>
      <c r="M37" s="123">
        <f t="shared" si="0"/>
        <v>0</v>
      </c>
      <c r="N37" s="123">
        <f t="shared" si="0"/>
        <v>1533</v>
      </c>
      <c r="O37" s="123">
        <f t="shared" si="0"/>
        <v>5846</v>
      </c>
      <c r="P37" s="123">
        <f t="shared" si="0"/>
        <v>1612</v>
      </c>
      <c r="Q37" s="123">
        <f t="shared" si="0"/>
        <v>0</v>
      </c>
      <c r="R37" s="123">
        <f t="shared" si="0"/>
        <v>575</v>
      </c>
    </row>
    <row r="38" spans="1:18" s="16" customFormat="1" ht="9.75" customHeight="1">
      <c r="A38" s="24" t="s">
        <v>45</v>
      </c>
      <c r="B38" s="59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</row>
    <row r="39" spans="1:18" s="55" customFormat="1" ht="23.25" customHeight="1">
      <c r="A39" s="56" t="s">
        <v>172</v>
      </c>
      <c r="B39" s="61" t="s">
        <v>163</v>
      </c>
      <c r="C39" s="111">
        <f>SUM(C10,C13,C16)</f>
        <v>684</v>
      </c>
      <c r="D39" s="111">
        <f aca="true" t="shared" si="1" ref="D39:M39">SUM(D10,D13,D16)</f>
        <v>184</v>
      </c>
      <c r="E39" s="111">
        <f t="shared" si="1"/>
        <v>0</v>
      </c>
      <c r="F39" s="111">
        <f t="shared" si="1"/>
        <v>62</v>
      </c>
      <c r="G39" s="111">
        <f t="shared" si="1"/>
        <v>40</v>
      </c>
      <c r="H39" s="111">
        <f t="shared" si="1"/>
        <v>26</v>
      </c>
      <c r="I39" s="111">
        <f t="shared" si="1"/>
        <v>0</v>
      </c>
      <c r="J39" s="111">
        <f t="shared" si="1"/>
        <v>0</v>
      </c>
      <c r="K39" s="111">
        <f t="shared" si="1"/>
        <v>2612</v>
      </c>
      <c r="L39" s="111">
        <f t="shared" si="1"/>
        <v>780</v>
      </c>
      <c r="M39" s="111">
        <f t="shared" si="1"/>
        <v>0</v>
      </c>
      <c r="N39" s="111">
        <f>SUM(N10,N13,N16)</f>
        <v>347</v>
      </c>
      <c r="O39" s="111">
        <f>SUM(O10,O13,O16)</f>
        <v>3403</v>
      </c>
      <c r="P39" s="111">
        <f>SUM(P10,P13,P16)</f>
        <v>979</v>
      </c>
      <c r="Q39" s="111">
        <f>SUM(Q10,Q13,Q16)</f>
        <v>0</v>
      </c>
      <c r="R39" s="111">
        <f>SUM(R10,R13,R16)</f>
        <v>360</v>
      </c>
    </row>
  </sheetData>
  <sheetProtection/>
  <mergeCells count="28">
    <mergeCell ref="C5:C7"/>
    <mergeCell ref="D5:F5"/>
    <mergeCell ref="D6:D7"/>
    <mergeCell ref="E6:E7"/>
    <mergeCell ref="F6:F7"/>
    <mergeCell ref="H5:J5"/>
    <mergeCell ref="H6:H7"/>
    <mergeCell ref="I6:I7"/>
    <mergeCell ref="J6:J7"/>
    <mergeCell ref="A2:A7"/>
    <mergeCell ref="B2:B7"/>
    <mergeCell ref="C2:R2"/>
    <mergeCell ref="C4:F4"/>
    <mergeCell ref="K5:K7"/>
    <mergeCell ref="L5:N5"/>
    <mergeCell ref="N6:N7"/>
    <mergeCell ref="C3:R3"/>
    <mergeCell ref="G4:J4"/>
    <mergeCell ref="G5:G7"/>
    <mergeCell ref="K4:N4"/>
    <mergeCell ref="L6:L7"/>
    <mergeCell ref="M6:M7"/>
    <mergeCell ref="P6:P7"/>
    <mergeCell ref="O4:R4"/>
    <mergeCell ref="O5:O7"/>
    <mergeCell ref="P5:R5"/>
    <mergeCell ref="Q6:Q7"/>
    <mergeCell ref="R6:R7"/>
  </mergeCells>
  <printOptions horizontalCentered="1" verticalCentered="1"/>
  <pageMargins left="0" right="0" top="0" bottom="0" header="0" footer="0"/>
  <pageSetup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9"/>
  <sheetViews>
    <sheetView view="pageBreakPreview" zoomScale="60" zoomScalePageLayoutView="0" workbookViewId="0" topLeftCell="B12">
      <selection activeCell="C36" sqref="C36:Q39"/>
    </sheetView>
  </sheetViews>
  <sheetFormatPr defaultColWidth="9.00390625" defaultRowHeight="12.75"/>
  <cols>
    <col min="1" max="1" width="25.875" style="36" customWidth="1"/>
    <col min="2" max="2" width="2.75390625" style="39" customWidth="1"/>
    <col min="3" max="3" width="8.25390625" style="39" customWidth="1"/>
    <col min="4" max="4" width="7.375" style="39" customWidth="1"/>
    <col min="5" max="5" width="9.625" style="39" customWidth="1"/>
    <col min="6" max="6" width="7.75390625" style="39" customWidth="1"/>
    <col min="7" max="7" width="8.125" style="36" customWidth="1"/>
    <col min="8" max="8" width="7.125" style="36" customWidth="1"/>
    <col min="9" max="9" width="9.875" style="36" customWidth="1"/>
    <col min="10" max="10" width="6.875" style="36" customWidth="1"/>
    <col min="11" max="11" width="8.625" style="36" customWidth="1"/>
    <col min="12" max="12" width="7.25390625" style="36" customWidth="1"/>
    <col min="13" max="13" width="9.875" style="36" customWidth="1"/>
    <col min="14" max="14" width="7.375" style="36" customWidth="1"/>
    <col min="15" max="15" width="7.75390625" style="36" customWidth="1"/>
    <col min="16" max="16" width="7.125" style="36" customWidth="1"/>
    <col min="17" max="17" width="7.25390625" style="36" customWidth="1"/>
  </cols>
  <sheetData>
    <row r="1" spans="1:17" s="20" customFormat="1" ht="12.75">
      <c r="A1" s="29"/>
      <c r="B1" s="30"/>
      <c r="C1" s="30"/>
      <c r="D1" s="30"/>
      <c r="E1" s="30"/>
      <c r="F1" s="30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s="20" customFormat="1" ht="12.75" customHeight="1">
      <c r="A2" s="205" t="s">
        <v>21</v>
      </c>
      <c r="B2" s="208" t="s">
        <v>148</v>
      </c>
      <c r="C2" s="240" t="s">
        <v>118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2"/>
    </row>
    <row r="3" spans="1:17" s="20" customFormat="1" ht="14.25" customHeight="1">
      <c r="A3" s="206"/>
      <c r="B3" s="209"/>
      <c r="C3" s="220" t="s">
        <v>120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2"/>
    </row>
    <row r="4" spans="1:17" s="20" customFormat="1" ht="14.25" customHeight="1">
      <c r="A4" s="206"/>
      <c r="B4" s="209"/>
      <c r="C4" s="248" t="s">
        <v>105</v>
      </c>
      <c r="D4" s="248"/>
      <c r="E4" s="248"/>
      <c r="F4" s="248"/>
      <c r="G4" s="248" t="s">
        <v>106</v>
      </c>
      <c r="H4" s="248"/>
      <c r="I4" s="248"/>
      <c r="J4" s="248"/>
      <c r="K4" s="248" t="s">
        <v>107</v>
      </c>
      <c r="L4" s="248"/>
      <c r="M4" s="248"/>
      <c r="N4" s="248"/>
      <c r="O4" s="248" t="s">
        <v>108</v>
      </c>
      <c r="P4" s="248"/>
      <c r="Q4" s="248"/>
    </row>
    <row r="5" spans="1:17" s="20" customFormat="1" ht="17.25" customHeight="1">
      <c r="A5" s="206"/>
      <c r="B5" s="209"/>
      <c r="C5" s="233" t="s">
        <v>94</v>
      </c>
      <c r="D5" s="226" t="s">
        <v>213</v>
      </c>
      <c r="E5" s="226"/>
      <c r="F5" s="226"/>
      <c r="G5" s="233" t="s">
        <v>94</v>
      </c>
      <c r="H5" s="226" t="s">
        <v>214</v>
      </c>
      <c r="I5" s="226"/>
      <c r="J5" s="226"/>
      <c r="K5" s="233" t="s">
        <v>94</v>
      </c>
      <c r="L5" s="226" t="s">
        <v>215</v>
      </c>
      <c r="M5" s="226"/>
      <c r="N5" s="226"/>
      <c r="O5" s="233" t="s">
        <v>94</v>
      </c>
      <c r="P5" s="226" t="s">
        <v>216</v>
      </c>
      <c r="Q5" s="226"/>
    </row>
    <row r="6" spans="1:17" s="20" customFormat="1" ht="13.5" customHeight="1">
      <c r="A6" s="206"/>
      <c r="B6" s="209"/>
      <c r="C6" s="233"/>
      <c r="D6" s="233" t="s">
        <v>179</v>
      </c>
      <c r="E6" s="238" t="s">
        <v>258</v>
      </c>
      <c r="F6" s="233" t="s">
        <v>52</v>
      </c>
      <c r="G6" s="233"/>
      <c r="H6" s="233" t="s">
        <v>179</v>
      </c>
      <c r="I6" s="238" t="s">
        <v>258</v>
      </c>
      <c r="J6" s="233" t="s">
        <v>52</v>
      </c>
      <c r="K6" s="233"/>
      <c r="L6" s="233" t="s">
        <v>179</v>
      </c>
      <c r="M6" s="238" t="s">
        <v>258</v>
      </c>
      <c r="N6" s="233" t="s">
        <v>52</v>
      </c>
      <c r="O6" s="233"/>
      <c r="P6" s="233" t="s">
        <v>179</v>
      </c>
      <c r="Q6" s="233" t="s">
        <v>52</v>
      </c>
    </row>
    <row r="7" spans="1:17" s="20" customFormat="1" ht="99" customHeight="1">
      <c r="A7" s="207"/>
      <c r="B7" s="210"/>
      <c r="C7" s="233"/>
      <c r="D7" s="233"/>
      <c r="E7" s="239"/>
      <c r="F7" s="233"/>
      <c r="G7" s="233"/>
      <c r="H7" s="233"/>
      <c r="I7" s="239"/>
      <c r="J7" s="233"/>
      <c r="K7" s="233"/>
      <c r="L7" s="233"/>
      <c r="M7" s="239"/>
      <c r="N7" s="233"/>
      <c r="O7" s="233"/>
      <c r="P7" s="233"/>
      <c r="Q7" s="233"/>
    </row>
    <row r="8" spans="1:17" s="20" customFormat="1" ht="12.75">
      <c r="A8" s="32" t="s">
        <v>19</v>
      </c>
      <c r="B8" s="33" t="s">
        <v>20</v>
      </c>
      <c r="C8" s="32">
        <v>125</v>
      </c>
      <c r="D8" s="32">
        <v>126</v>
      </c>
      <c r="E8" s="32">
        <v>127</v>
      </c>
      <c r="F8" s="32">
        <v>128</v>
      </c>
      <c r="G8" s="32">
        <v>129</v>
      </c>
      <c r="H8" s="32">
        <v>130</v>
      </c>
      <c r="I8" s="32">
        <v>131</v>
      </c>
      <c r="J8" s="32">
        <v>132</v>
      </c>
      <c r="K8" s="32">
        <v>133</v>
      </c>
      <c r="L8" s="32">
        <v>134</v>
      </c>
      <c r="M8" s="32">
        <v>135</v>
      </c>
      <c r="N8" s="32">
        <v>136</v>
      </c>
      <c r="O8" s="32">
        <v>137</v>
      </c>
      <c r="P8" s="32">
        <v>138</v>
      </c>
      <c r="Q8" s="32">
        <v>139</v>
      </c>
    </row>
    <row r="9" spans="1:17" s="16" customFormat="1" ht="13.5" customHeight="1">
      <c r="A9" s="22" t="s">
        <v>3</v>
      </c>
      <c r="B9" s="21" t="s">
        <v>4</v>
      </c>
      <c r="C9" s="120">
        <v>309</v>
      </c>
      <c r="D9" s="121">
        <v>76</v>
      </c>
      <c r="E9" s="121">
        <v>0</v>
      </c>
      <c r="F9" s="121">
        <v>57</v>
      </c>
      <c r="G9" s="121">
        <v>179</v>
      </c>
      <c r="H9" s="121">
        <v>106</v>
      </c>
      <c r="I9" s="121">
        <v>0</v>
      </c>
      <c r="J9" s="121">
        <v>11</v>
      </c>
      <c r="K9" s="121">
        <v>496</v>
      </c>
      <c r="L9" s="121">
        <v>125</v>
      </c>
      <c r="M9" s="121">
        <v>0</v>
      </c>
      <c r="N9" s="121">
        <v>34</v>
      </c>
      <c r="O9" s="121">
        <v>297</v>
      </c>
      <c r="P9" s="121">
        <v>82</v>
      </c>
      <c r="Q9" s="121">
        <v>21</v>
      </c>
    </row>
    <row r="10" spans="1:17" s="16" customFormat="1" ht="17.25" customHeight="1">
      <c r="A10" s="24" t="s">
        <v>44</v>
      </c>
      <c r="B10" s="57"/>
      <c r="C10" s="122">
        <v>90</v>
      </c>
      <c r="D10" s="122">
        <v>27</v>
      </c>
      <c r="E10" s="122">
        <v>0</v>
      </c>
      <c r="F10" s="122">
        <v>30</v>
      </c>
      <c r="G10" s="104">
        <v>139</v>
      </c>
      <c r="H10" s="104">
        <v>66</v>
      </c>
      <c r="I10" s="104">
        <v>0</v>
      </c>
      <c r="J10" s="104">
        <v>11</v>
      </c>
      <c r="K10" s="104">
        <v>286</v>
      </c>
      <c r="L10" s="104">
        <v>73</v>
      </c>
      <c r="M10" s="104">
        <v>0</v>
      </c>
      <c r="N10" s="104">
        <v>17</v>
      </c>
      <c r="O10" s="104">
        <v>97</v>
      </c>
      <c r="P10" s="104">
        <v>40</v>
      </c>
      <c r="Q10" s="104">
        <v>8</v>
      </c>
    </row>
    <row r="11" spans="1:17" s="16" customFormat="1" ht="12.75">
      <c r="A11" s="24" t="s">
        <v>1</v>
      </c>
      <c r="B11" s="58" t="s">
        <v>5</v>
      </c>
      <c r="C11" s="5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27"/>
    </row>
    <row r="12" spans="1:17" s="16" customFormat="1" ht="15.75">
      <c r="A12" s="22" t="s">
        <v>0</v>
      </c>
      <c r="B12" s="58" t="s">
        <v>6</v>
      </c>
      <c r="C12" s="123">
        <v>57</v>
      </c>
      <c r="D12" s="107">
        <v>15</v>
      </c>
      <c r="E12" s="107">
        <v>0</v>
      </c>
      <c r="F12" s="107">
        <v>0</v>
      </c>
      <c r="G12" s="107">
        <v>15</v>
      </c>
      <c r="H12" s="107">
        <v>7</v>
      </c>
      <c r="I12" s="107">
        <v>0</v>
      </c>
      <c r="J12" s="107">
        <v>1</v>
      </c>
      <c r="K12" s="107">
        <v>259</v>
      </c>
      <c r="L12" s="107">
        <v>88</v>
      </c>
      <c r="M12" s="107">
        <v>0</v>
      </c>
      <c r="N12" s="107">
        <v>29</v>
      </c>
      <c r="O12" s="107">
        <v>268</v>
      </c>
      <c r="P12" s="107">
        <v>53</v>
      </c>
      <c r="Q12" s="107">
        <v>22</v>
      </c>
    </row>
    <row r="13" spans="1:17" s="16" customFormat="1" ht="15.75">
      <c r="A13" s="24" t="s">
        <v>44</v>
      </c>
      <c r="B13" s="59"/>
      <c r="C13" s="124">
        <v>57</v>
      </c>
      <c r="D13" s="110">
        <v>15</v>
      </c>
      <c r="E13" s="110">
        <v>0</v>
      </c>
      <c r="F13" s="110">
        <v>0</v>
      </c>
      <c r="G13" s="110">
        <v>15</v>
      </c>
      <c r="H13" s="110">
        <v>7</v>
      </c>
      <c r="I13" s="110">
        <v>0</v>
      </c>
      <c r="J13" s="110">
        <v>1</v>
      </c>
      <c r="K13" s="110">
        <v>122</v>
      </c>
      <c r="L13" s="110">
        <v>51</v>
      </c>
      <c r="M13" s="110">
        <v>0</v>
      </c>
      <c r="N13" s="110">
        <v>20</v>
      </c>
      <c r="O13" s="110">
        <v>6</v>
      </c>
      <c r="P13" s="110">
        <v>6</v>
      </c>
      <c r="Q13" s="110">
        <v>0</v>
      </c>
    </row>
    <row r="14" spans="1:17" s="16" customFormat="1" ht="11.25" customHeight="1">
      <c r="A14" s="24" t="s">
        <v>1</v>
      </c>
      <c r="B14" s="58" t="s">
        <v>7</v>
      </c>
      <c r="C14" s="53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7"/>
    </row>
    <row r="15" spans="1:17" s="16" customFormat="1" ht="15.75">
      <c r="A15" s="22" t="s">
        <v>2</v>
      </c>
      <c r="B15" s="58" t="s">
        <v>8</v>
      </c>
      <c r="C15" s="123">
        <v>0</v>
      </c>
      <c r="D15" s="123">
        <v>0</v>
      </c>
      <c r="E15" s="123">
        <v>0</v>
      </c>
      <c r="F15" s="123">
        <v>0</v>
      </c>
      <c r="G15" s="107">
        <v>44</v>
      </c>
      <c r="H15" s="107">
        <v>2</v>
      </c>
      <c r="I15" s="107">
        <v>0</v>
      </c>
      <c r="J15" s="107">
        <v>1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107">
        <v>0</v>
      </c>
    </row>
    <row r="16" spans="1:17" s="16" customFormat="1" ht="15.75">
      <c r="A16" s="24" t="s">
        <v>44</v>
      </c>
      <c r="B16" s="59"/>
      <c r="C16" s="124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0">
        <v>0</v>
      </c>
      <c r="O16" s="110">
        <v>0</v>
      </c>
      <c r="P16" s="110">
        <v>0</v>
      </c>
      <c r="Q16" s="110">
        <v>0</v>
      </c>
    </row>
    <row r="17" spans="1:17" s="16" customFormat="1" ht="11.25" customHeight="1">
      <c r="A17" s="24" t="s">
        <v>1</v>
      </c>
      <c r="B17" s="58" t="s">
        <v>9</v>
      </c>
      <c r="C17" s="53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1:17" s="16" customFormat="1" ht="15" customHeight="1">
      <c r="A18" s="52" t="s">
        <v>151</v>
      </c>
      <c r="B18" s="60" t="s">
        <v>10</v>
      </c>
      <c r="C18" s="123">
        <v>0</v>
      </c>
      <c r="D18" s="107">
        <v>0</v>
      </c>
      <c r="E18" s="107">
        <v>0</v>
      </c>
      <c r="F18" s="107">
        <v>0</v>
      </c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3">
        <v>0</v>
      </c>
      <c r="O18" s="123">
        <v>0</v>
      </c>
      <c r="P18" s="123">
        <v>0</v>
      </c>
      <c r="Q18" s="123">
        <v>0</v>
      </c>
    </row>
    <row r="19" spans="1:17" s="16" customFormat="1" ht="12.75">
      <c r="A19" s="24" t="s">
        <v>44</v>
      </c>
      <c r="B19" s="59"/>
      <c r="C19" s="54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5"/>
      <c r="Q19" s="15"/>
    </row>
    <row r="20" spans="1:17" s="16" customFormat="1" ht="10.5" customHeight="1">
      <c r="A20" s="24" t="s">
        <v>1</v>
      </c>
      <c r="B20" s="58" t="s">
        <v>11</v>
      </c>
      <c r="C20" s="53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1" spans="1:17" s="16" customFormat="1" ht="15.75" customHeight="1">
      <c r="A21" s="73" t="s">
        <v>152</v>
      </c>
      <c r="B21" s="60" t="s">
        <v>12</v>
      </c>
      <c r="C21" s="25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3"/>
      <c r="Q21" s="23"/>
    </row>
    <row r="22" spans="1:17" s="16" customFormat="1" ht="10.5" customHeight="1">
      <c r="A22" s="24" t="s">
        <v>44</v>
      </c>
      <c r="B22" s="59"/>
      <c r="C22" s="54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5"/>
      <c r="Q22" s="15"/>
    </row>
    <row r="23" spans="1:17" s="16" customFormat="1" ht="14.25" customHeight="1">
      <c r="A23" s="24" t="s">
        <v>1</v>
      </c>
      <c r="B23" s="58" t="s">
        <v>13</v>
      </c>
      <c r="C23" s="5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1:17" s="16" customFormat="1" ht="26.25" customHeight="1">
      <c r="A24" s="52" t="s">
        <v>153</v>
      </c>
      <c r="B24" s="60" t="s">
        <v>14</v>
      </c>
      <c r="C24" s="25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3"/>
      <c r="Q24" s="23"/>
    </row>
    <row r="25" spans="1:17" s="16" customFormat="1" ht="12.75">
      <c r="A25" s="24" t="s">
        <v>44</v>
      </c>
      <c r="B25" s="59"/>
      <c r="C25" s="54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5"/>
      <c r="Q25" s="15"/>
    </row>
    <row r="26" spans="1:17" s="16" customFormat="1" ht="12" customHeight="1">
      <c r="A26" s="24" t="s">
        <v>1</v>
      </c>
      <c r="B26" s="58" t="s">
        <v>15</v>
      </c>
      <c r="C26" s="53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1:17" s="16" customFormat="1" ht="12.75" customHeight="1">
      <c r="A27" s="73" t="s">
        <v>154</v>
      </c>
      <c r="B27" s="60" t="s">
        <v>16</v>
      </c>
      <c r="C27" s="25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3"/>
      <c r="Q27" s="23"/>
    </row>
    <row r="28" spans="1:17" s="16" customFormat="1" ht="12.75">
      <c r="A28" s="24" t="s">
        <v>44</v>
      </c>
      <c r="B28" s="59"/>
      <c r="C28" s="54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5"/>
      <c r="Q28" s="15"/>
    </row>
    <row r="29" spans="1:17" s="16" customFormat="1" ht="11.25" customHeight="1">
      <c r="A29" s="24" t="s">
        <v>1</v>
      </c>
      <c r="B29" s="58" t="s">
        <v>157</v>
      </c>
      <c r="C29" s="53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s="16" customFormat="1" ht="14.25" customHeight="1">
      <c r="A30" s="73" t="s">
        <v>155</v>
      </c>
      <c r="B30" s="60" t="s">
        <v>158</v>
      </c>
      <c r="C30" s="25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3"/>
      <c r="Q30" s="23"/>
    </row>
    <row r="31" spans="1:17" s="16" customFormat="1" ht="12.75">
      <c r="A31" s="24" t="s">
        <v>44</v>
      </c>
      <c r="B31" s="59"/>
      <c r="C31" s="54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5"/>
      <c r="Q31" s="15"/>
    </row>
    <row r="32" spans="1:17" s="16" customFormat="1" ht="11.25" customHeight="1">
      <c r="A32" s="24" t="s">
        <v>1</v>
      </c>
      <c r="B32" s="58" t="s">
        <v>159</v>
      </c>
      <c r="C32" s="53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17" s="16" customFormat="1" ht="12.75">
      <c r="A33" s="22" t="s">
        <v>156</v>
      </c>
      <c r="B33" s="60" t="s">
        <v>160</v>
      </c>
      <c r="C33" s="53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  <c r="Q33" s="27"/>
    </row>
    <row r="34" spans="1:17" s="16" customFormat="1" ht="12.75">
      <c r="A34" s="24" t="s">
        <v>44</v>
      </c>
      <c r="B34" s="59"/>
      <c r="C34" s="54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5"/>
      <c r="Q34" s="15"/>
    </row>
    <row r="35" spans="1:17" s="16" customFormat="1" ht="11.25" customHeight="1">
      <c r="A35" s="24" t="s">
        <v>1</v>
      </c>
      <c r="B35" s="58" t="s">
        <v>161</v>
      </c>
      <c r="C35" s="53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s="16" customFormat="1" ht="15.75">
      <c r="A36" s="22" t="s">
        <v>35</v>
      </c>
      <c r="B36" s="60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</row>
    <row r="37" spans="1:17" s="16" customFormat="1" ht="24.75">
      <c r="A37" s="51" t="s">
        <v>171</v>
      </c>
      <c r="B37" s="60" t="s">
        <v>162</v>
      </c>
      <c r="C37" s="123">
        <f>SUM(C9,C12,C15,C18)</f>
        <v>366</v>
      </c>
      <c r="D37" s="123">
        <f aca="true" t="shared" si="0" ref="D37:Q37">SUM(D9,D12,D15,D18)</f>
        <v>91</v>
      </c>
      <c r="E37" s="123">
        <f t="shared" si="0"/>
        <v>0</v>
      </c>
      <c r="F37" s="123">
        <f t="shared" si="0"/>
        <v>57</v>
      </c>
      <c r="G37" s="123">
        <f t="shared" si="0"/>
        <v>238</v>
      </c>
      <c r="H37" s="123">
        <f t="shared" si="0"/>
        <v>115</v>
      </c>
      <c r="I37" s="123">
        <f t="shared" si="0"/>
        <v>0</v>
      </c>
      <c r="J37" s="123">
        <f t="shared" si="0"/>
        <v>13</v>
      </c>
      <c r="K37" s="123">
        <f t="shared" si="0"/>
        <v>755</v>
      </c>
      <c r="L37" s="123">
        <f t="shared" si="0"/>
        <v>213</v>
      </c>
      <c r="M37" s="123">
        <f t="shared" si="0"/>
        <v>0</v>
      </c>
      <c r="N37" s="123">
        <f t="shared" si="0"/>
        <v>63</v>
      </c>
      <c r="O37" s="123">
        <f t="shared" si="0"/>
        <v>565</v>
      </c>
      <c r="P37" s="123">
        <f t="shared" si="0"/>
        <v>135</v>
      </c>
      <c r="Q37" s="123">
        <f t="shared" si="0"/>
        <v>43</v>
      </c>
    </row>
    <row r="38" spans="1:17" s="16" customFormat="1" ht="15.75">
      <c r="A38" s="24" t="s">
        <v>45</v>
      </c>
      <c r="B38" s="59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</row>
    <row r="39" spans="1:17" s="55" customFormat="1" ht="27" customHeight="1">
      <c r="A39" s="56" t="s">
        <v>172</v>
      </c>
      <c r="B39" s="61" t="s">
        <v>163</v>
      </c>
      <c r="C39" s="111">
        <f>SUM(C10,C13,C16)</f>
        <v>147</v>
      </c>
      <c r="D39" s="111">
        <f aca="true" t="shared" si="1" ref="D39:Q39">SUM(D10,D13,D16)</f>
        <v>42</v>
      </c>
      <c r="E39" s="111">
        <f t="shared" si="1"/>
        <v>0</v>
      </c>
      <c r="F39" s="111">
        <f t="shared" si="1"/>
        <v>30</v>
      </c>
      <c r="G39" s="111">
        <f t="shared" si="1"/>
        <v>154</v>
      </c>
      <c r="H39" s="111">
        <f t="shared" si="1"/>
        <v>73</v>
      </c>
      <c r="I39" s="111">
        <f t="shared" si="1"/>
        <v>0</v>
      </c>
      <c r="J39" s="111">
        <f t="shared" si="1"/>
        <v>12</v>
      </c>
      <c r="K39" s="111">
        <f t="shared" si="1"/>
        <v>408</v>
      </c>
      <c r="L39" s="111">
        <f t="shared" si="1"/>
        <v>124</v>
      </c>
      <c r="M39" s="111">
        <f t="shared" si="1"/>
        <v>0</v>
      </c>
      <c r="N39" s="111">
        <f t="shared" si="1"/>
        <v>37</v>
      </c>
      <c r="O39" s="111">
        <f t="shared" si="1"/>
        <v>103</v>
      </c>
      <c r="P39" s="111">
        <f t="shared" si="1"/>
        <v>46</v>
      </c>
      <c r="Q39" s="111">
        <f t="shared" si="1"/>
        <v>8</v>
      </c>
    </row>
  </sheetData>
  <sheetProtection/>
  <mergeCells count="27">
    <mergeCell ref="C3:Q3"/>
    <mergeCell ref="C4:F4"/>
    <mergeCell ref="C5:C7"/>
    <mergeCell ref="D5:F5"/>
    <mergeCell ref="D6:D7"/>
    <mergeCell ref="E6:E7"/>
    <mergeCell ref="F6:F7"/>
    <mergeCell ref="Q6:Q7"/>
    <mergeCell ref="L5:N5"/>
    <mergeCell ref="K4:N4"/>
    <mergeCell ref="A2:A7"/>
    <mergeCell ref="B2:B7"/>
    <mergeCell ref="G4:J4"/>
    <mergeCell ref="O5:O7"/>
    <mergeCell ref="C2:Q2"/>
    <mergeCell ref="O4:Q4"/>
    <mergeCell ref="G5:G7"/>
    <mergeCell ref="H5:J5"/>
    <mergeCell ref="K5:K7"/>
    <mergeCell ref="H6:H7"/>
    <mergeCell ref="I6:I7"/>
    <mergeCell ref="J6:J7"/>
    <mergeCell ref="P5:Q5"/>
    <mergeCell ref="N6:N7"/>
    <mergeCell ref="L6:L7"/>
    <mergeCell ref="M6:M7"/>
    <mergeCell ref="P6:P7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9"/>
  <sheetViews>
    <sheetView view="pageBreakPreview" zoomScaleSheetLayoutView="100" zoomScalePageLayoutView="0" workbookViewId="0" topLeftCell="B1">
      <selection activeCell="O33" sqref="O33"/>
    </sheetView>
  </sheetViews>
  <sheetFormatPr defaultColWidth="9.00390625" defaultRowHeight="12.75"/>
  <cols>
    <col min="1" max="1" width="28.625" style="36" customWidth="1"/>
    <col min="2" max="2" width="2.75390625" style="39" customWidth="1"/>
    <col min="3" max="3" width="8.875" style="36" customWidth="1"/>
    <col min="4" max="4" width="8.75390625" style="36" customWidth="1"/>
    <col min="5" max="5" width="13.375" style="36" customWidth="1"/>
    <col min="6" max="6" width="9.00390625" style="36" customWidth="1"/>
    <col min="7" max="7" width="8.875" style="36" customWidth="1"/>
    <col min="8" max="8" width="9.875" style="36" customWidth="1"/>
    <col min="9" max="10" width="9.125" style="36" customWidth="1"/>
    <col min="11" max="11" width="9.375" style="36" customWidth="1"/>
    <col min="12" max="12" width="13.25390625" style="36" customWidth="1"/>
    <col min="13" max="13" width="9.00390625" style="36" customWidth="1"/>
  </cols>
  <sheetData>
    <row r="1" spans="1:13" s="20" customFormat="1" ht="12.75">
      <c r="A1" s="29"/>
      <c r="B1" s="30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20" customFormat="1" ht="12.75" customHeight="1">
      <c r="A2" s="205" t="s">
        <v>21</v>
      </c>
      <c r="B2" s="208" t="s">
        <v>148</v>
      </c>
      <c r="C2" s="229" t="s">
        <v>118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s="20" customFormat="1" ht="14.25" customHeight="1">
      <c r="A3" s="206"/>
      <c r="B3" s="209"/>
      <c r="C3" s="229" t="s">
        <v>120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</row>
    <row r="4" spans="1:13" s="20" customFormat="1" ht="14.25" customHeight="1">
      <c r="A4" s="206"/>
      <c r="B4" s="209"/>
      <c r="C4" s="248" t="s">
        <v>109</v>
      </c>
      <c r="D4" s="248"/>
      <c r="E4" s="248"/>
      <c r="F4" s="248"/>
      <c r="G4" s="248" t="s">
        <v>111</v>
      </c>
      <c r="H4" s="248"/>
      <c r="I4" s="248"/>
      <c r="J4" s="223" t="s">
        <v>110</v>
      </c>
      <c r="K4" s="224"/>
      <c r="L4" s="224"/>
      <c r="M4" s="225"/>
    </row>
    <row r="5" spans="1:13" s="20" customFormat="1" ht="16.5" customHeight="1">
      <c r="A5" s="206"/>
      <c r="B5" s="209"/>
      <c r="C5" s="233" t="s">
        <v>94</v>
      </c>
      <c r="D5" s="226" t="s">
        <v>267</v>
      </c>
      <c r="E5" s="226"/>
      <c r="F5" s="226"/>
      <c r="G5" s="233" t="s">
        <v>94</v>
      </c>
      <c r="H5" s="226" t="s">
        <v>268</v>
      </c>
      <c r="I5" s="226"/>
      <c r="J5" s="217" t="s">
        <v>94</v>
      </c>
      <c r="K5" s="235" t="s">
        <v>269</v>
      </c>
      <c r="L5" s="236"/>
      <c r="M5" s="237"/>
    </row>
    <row r="6" spans="1:13" s="20" customFormat="1" ht="13.5" customHeight="1">
      <c r="A6" s="206"/>
      <c r="B6" s="209"/>
      <c r="C6" s="233"/>
      <c r="D6" s="233" t="s">
        <v>178</v>
      </c>
      <c r="E6" s="238" t="s">
        <v>255</v>
      </c>
      <c r="F6" s="233" t="s">
        <v>218</v>
      </c>
      <c r="G6" s="233"/>
      <c r="H6" s="233" t="s">
        <v>178</v>
      </c>
      <c r="I6" s="233" t="s">
        <v>218</v>
      </c>
      <c r="J6" s="218"/>
      <c r="K6" s="217" t="s">
        <v>178</v>
      </c>
      <c r="L6" s="214" t="s">
        <v>255</v>
      </c>
      <c r="M6" s="217" t="s">
        <v>218</v>
      </c>
    </row>
    <row r="7" spans="1:13" s="20" customFormat="1" ht="87.75" customHeight="1">
      <c r="A7" s="207"/>
      <c r="B7" s="210"/>
      <c r="C7" s="233"/>
      <c r="D7" s="233"/>
      <c r="E7" s="239"/>
      <c r="F7" s="233"/>
      <c r="G7" s="233"/>
      <c r="H7" s="233"/>
      <c r="I7" s="233"/>
      <c r="J7" s="219"/>
      <c r="K7" s="219"/>
      <c r="L7" s="216"/>
      <c r="M7" s="219"/>
    </row>
    <row r="8" spans="1:13" s="20" customFormat="1" ht="12.75">
      <c r="A8" s="32" t="s">
        <v>19</v>
      </c>
      <c r="B8" s="33" t="s">
        <v>20</v>
      </c>
      <c r="C8" s="32">
        <v>140</v>
      </c>
      <c r="D8" s="32">
        <v>141</v>
      </c>
      <c r="E8" s="32">
        <v>142</v>
      </c>
      <c r="F8" s="32">
        <v>143</v>
      </c>
      <c r="G8" s="32">
        <v>144</v>
      </c>
      <c r="H8" s="32">
        <v>145</v>
      </c>
      <c r="I8" s="32">
        <v>146</v>
      </c>
      <c r="J8" s="32">
        <v>147</v>
      </c>
      <c r="K8" s="32">
        <v>148</v>
      </c>
      <c r="L8" s="32">
        <v>149</v>
      </c>
      <c r="M8" s="32">
        <v>150</v>
      </c>
    </row>
    <row r="9" spans="1:13" s="16" customFormat="1" ht="16.5" customHeight="1">
      <c r="A9" s="22" t="s">
        <v>3</v>
      </c>
      <c r="B9" s="21" t="s">
        <v>4</v>
      </c>
      <c r="C9" s="120">
        <v>109</v>
      </c>
      <c r="D9" s="121">
        <v>19</v>
      </c>
      <c r="E9" s="121">
        <v>0</v>
      </c>
      <c r="F9" s="121">
        <v>10</v>
      </c>
      <c r="G9" s="121">
        <v>0</v>
      </c>
      <c r="H9" s="121">
        <v>0</v>
      </c>
      <c r="I9" s="121">
        <v>0</v>
      </c>
      <c r="J9" s="121">
        <v>1814</v>
      </c>
      <c r="K9" s="121">
        <v>525</v>
      </c>
      <c r="L9" s="121">
        <v>0</v>
      </c>
      <c r="M9" s="121">
        <v>129</v>
      </c>
    </row>
    <row r="10" spans="1:13" s="16" customFormat="1" ht="15.75">
      <c r="A10" s="24" t="s">
        <v>44</v>
      </c>
      <c r="B10" s="57"/>
      <c r="C10" s="122">
        <v>90</v>
      </c>
      <c r="D10" s="122">
        <v>16</v>
      </c>
      <c r="E10" s="122">
        <v>0</v>
      </c>
      <c r="F10" s="122">
        <v>8</v>
      </c>
      <c r="G10" s="104">
        <v>0</v>
      </c>
      <c r="H10" s="104">
        <v>0</v>
      </c>
      <c r="I10" s="104">
        <v>0</v>
      </c>
      <c r="J10" s="104">
        <v>996</v>
      </c>
      <c r="K10" s="104">
        <v>379</v>
      </c>
      <c r="L10" s="104">
        <v>0</v>
      </c>
      <c r="M10" s="104">
        <v>93</v>
      </c>
    </row>
    <row r="11" spans="1:13" s="16" customFormat="1" ht="12.75">
      <c r="A11" s="24" t="s">
        <v>1</v>
      </c>
      <c r="B11" s="58" t="s">
        <v>5</v>
      </c>
      <c r="C11" s="53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s="16" customFormat="1" ht="15.75">
      <c r="A12" s="22" t="s">
        <v>0</v>
      </c>
      <c r="B12" s="58" t="s">
        <v>6</v>
      </c>
      <c r="C12" s="123">
        <v>29</v>
      </c>
      <c r="D12" s="107">
        <v>7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845</v>
      </c>
      <c r="K12" s="107">
        <v>174</v>
      </c>
      <c r="L12" s="107">
        <v>0</v>
      </c>
      <c r="M12" s="107">
        <v>56</v>
      </c>
    </row>
    <row r="13" spans="1:13" s="16" customFormat="1" ht="15.75">
      <c r="A13" s="24" t="s">
        <v>44</v>
      </c>
      <c r="B13" s="59"/>
      <c r="C13" s="124">
        <v>9</v>
      </c>
      <c r="D13" s="110">
        <v>3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182</v>
      </c>
      <c r="K13" s="110">
        <v>42</v>
      </c>
      <c r="L13" s="110">
        <v>0</v>
      </c>
      <c r="M13" s="110">
        <v>15</v>
      </c>
    </row>
    <row r="14" spans="1:13" s="16" customFormat="1" ht="12.75">
      <c r="A14" s="24" t="s">
        <v>1</v>
      </c>
      <c r="B14" s="58" t="s">
        <v>7</v>
      </c>
      <c r="C14" s="53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s="16" customFormat="1" ht="15.75">
      <c r="A15" s="22" t="s">
        <v>2</v>
      </c>
      <c r="B15" s="58" t="s">
        <v>8</v>
      </c>
      <c r="C15" s="123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</row>
    <row r="16" spans="1:13" s="16" customFormat="1" ht="15.75">
      <c r="A16" s="24" t="s">
        <v>44</v>
      </c>
      <c r="B16" s="59"/>
      <c r="C16" s="124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</row>
    <row r="17" spans="1:13" s="16" customFormat="1" ht="14.25" customHeight="1">
      <c r="A17" s="24" t="s">
        <v>1</v>
      </c>
      <c r="B17" s="58" t="s">
        <v>9</v>
      </c>
      <c r="C17" s="53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s="16" customFormat="1" ht="15" customHeight="1">
      <c r="A18" s="52" t="s">
        <v>151</v>
      </c>
      <c r="B18" s="60" t="s">
        <v>10</v>
      </c>
      <c r="C18" s="122">
        <v>0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</row>
    <row r="19" spans="1:13" s="16" customFormat="1" ht="12.75">
      <c r="A19" s="24" t="s">
        <v>44</v>
      </c>
      <c r="B19" s="59"/>
      <c r="C19" s="54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s="16" customFormat="1" ht="14.25" customHeight="1">
      <c r="A20" s="24" t="s">
        <v>1</v>
      </c>
      <c r="B20" s="58" t="s">
        <v>11</v>
      </c>
      <c r="C20" s="53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s="16" customFormat="1" ht="15.75" customHeight="1">
      <c r="A21" s="73" t="s">
        <v>152</v>
      </c>
      <c r="B21" s="60" t="s">
        <v>12</v>
      </c>
      <c r="C21" s="25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s="16" customFormat="1" ht="12.75">
      <c r="A22" s="24" t="s">
        <v>44</v>
      </c>
      <c r="B22" s="59"/>
      <c r="C22" s="54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s="16" customFormat="1" ht="14.25" customHeight="1">
      <c r="A23" s="24" t="s">
        <v>1</v>
      </c>
      <c r="B23" s="58" t="s">
        <v>13</v>
      </c>
      <c r="C23" s="53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s="16" customFormat="1" ht="26.25" customHeight="1">
      <c r="A24" s="52" t="s">
        <v>153</v>
      </c>
      <c r="B24" s="60" t="s">
        <v>14</v>
      </c>
      <c r="C24" s="25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s="16" customFormat="1" ht="12.75">
      <c r="A25" s="24" t="s">
        <v>44</v>
      </c>
      <c r="B25" s="59"/>
      <c r="C25" s="54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s="16" customFormat="1" ht="12.75" customHeight="1">
      <c r="A26" s="24" t="s">
        <v>1</v>
      </c>
      <c r="B26" s="58" t="s">
        <v>15</v>
      </c>
      <c r="C26" s="53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s="16" customFormat="1" ht="12.75" customHeight="1">
      <c r="A27" s="73" t="s">
        <v>154</v>
      </c>
      <c r="B27" s="60" t="s">
        <v>16</v>
      </c>
      <c r="C27" s="25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s="16" customFormat="1" ht="12.75">
      <c r="A28" s="24" t="s">
        <v>44</v>
      </c>
      <c r="B28" s="59"/>
      <c r="C28" s="54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s="16" customFormat="1" ht="12" customHeight="1">
      <c r="A29" s="24" t="s">
        <v>1</v>
      </c>
      <c r="B29" s="58" t="s">
        <v>157</v>
      </c>
      <c r="C29" s="53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s="16" customFormat="1" ht="14.25" customHeight="1">
      <c r="A30" s="73" t="s">
        <v>155</v>
      </c>
      <c r="B30" s="60" t="s">
        <v>158</v>
      </c>
      <c r="C30" s="25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s="16" customFormat="1" ht="12.75">
      <c r="A31" s="24" t="s">
        <v>44</v>
      </c>
      <c r="B31" s="59"/>
      <c r="C31" s="54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s="16" customFormat="1" ht="12.75" customHeight="1">
      <c r="A32" s="24" t="s">
        <v>1</v>
      </c>
      <c r="B32" s="58" t="s">
        <v>159</v>
      </c>
      <c r="C32" s="53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13" s="16" customFormat="1" ht="12.75">
      <c r="A33" s="22" t="s">
        <v>156</v>
      </c>
      <c r="B33" s="60" t="s">
        <v>160</v>
      </c>
      <c r="C33" s="53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 s="16" customFormat="1" ht="12.75">
      <c r="A34" s="24" t="s">
        <v>44</v>
      </c>
      <c r="B34" s="59"/>
      <c r="C34" s="54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s="16" customFormat="1" ht="12.75" customHeight="1">
      <c r="A35" s="24" t="s">
        <v>1</v>
      </c>
      <c r="B35" s="58" t="s">
        <v>161</v>
      </c>
      <c r="C35" s="53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 s="16" customFormat="1" ht="15.75">
      <c r="A36" s="22" t="s">
        <v>35</v>
      </c>
      <c r="B36" s="60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</row>
    <row r="37" spans="1:13" s="16" customFormat="1" ht="24.75">
      <c r="A37" s="51" t="s">
        <v>171</v>
      </c>
      <c r="B37" s="60" t="s">
        <v>162</v>
      </c>
      <c r="C37" s="123">
        <f>SUM(C9,C12,C15,C18)</f>
        <v>138</v>
      </c>
      <c r="D37" s="123">
        <f aca="true" t="shared" si="0" ref="D37:M37">SUM(D9,D12,D15,D18)</f>
        <v>26</v>
      </c>
      <c r="E37" s="123">
        <f t="shared" si="0"/>
        <v>0</v>
      </c>
      <c r="F37" s="123">
        <f t="shared" si="0"/>
        <v>10</v>
      </c>
      <c r="G37" s="123">
        <f t="shared" si="0"/>
        <v>0</v>
      </c>
      <c r="H37" s="123">
        <f t="shared" si="0"/>
        <v>0</v>
      </c>
      <c r="I37" s="123">
        <f t="shared" si="0"/>
        <v>0</v>
      </c>
      <c r="J37" s="123">
        <f t="shared" si="0"/>
        <v>2659</v>
      </c>
      <c r="K37" s="123">
        <f t="shared" si="0"/>
        <v>699</v>
      </c>
      <c r="L37" s="123">
        <f t="shared" si="0"/>
        <v>0</v>
      </c>
      <c r="M37" s="123">
        <f t="shared" si="0"/>
        <v>185</v>
      </c>
    </row>
    <row r="38" spans="1:13" s="16" customFormat="1" ht="15.75">
      <c r="A38" s="24" t="s">
        <v>45</v>
      </c>
      <c r="B38" s="59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</row>
    <row r="39" spans="1:13" s="55" customFormat="1" ht="27" customHeight="1">
      <c r="A39" s="56" t="s">
        <v>172</v>
      </c>
      <c r="B39" s="61" t="s">
        <v>163</v>
      </c>
      <c r="C39" s="111">
        <f>SUM(C10,C13,C16)</f>
        <v>99</v>
      </c>
      <c r="D39" s="111">
        <f aca="true" t="shared" si="1" ref="D39:M39">SUM(D10,D13,D16)</f>
        <v>19</v>
      </c>
      <c r="E39" s="111">
        <f t="shared" si="1"/>
        <v>0</v>
      </c>
      <c r="F39" s="111">
        <f t="shared" si="1"/>
        <v>8</v>
      </c>
      <c r="G39" s="111">
        <f t="shared" si="1"/>
        <v>0</v>
      </c>
      <c r="H39" s="111">
        <f t="shared" si="1"/>
        <v>0</v>
      </c>
      <c r="I39" s="111">
        <f t="shared" si="1"/>
        <v>0</v>
      </c>
      <c r="J39" s="111">
        <f t="shared" si="1"/>
        <v>1178</v>
      </c>
      <c r="K39" s="111">
        <f t="shared" si="1"/>
        <v>421</v>
      </c>
      <c r="L39" s="111">
        <f t="shared" si="1"/>
        <v>0</v>
      </c>
      <c r="M39" s="111">
        <f t="shared" si="1"/>
        <v>108</v>
      </c>
    </row>
  </sheetData>
  <sheetProtection/>
  <mergeCells count="21">
    <mergeCell ref="J4:M4"/>
    <mergeCell ref="D6:D7"/>
    <mergeCell ref="A2:A7"/>
    <mergeCell ref="B2:B7"/>
    <mergeCell ref="C3:M3"/>
    <mergeCell ref="C4:F4"/>
    <mergeCell ref="G4:I4"/>
    <mergeCell ref="H6:H7"/>
    <mergeCell ref="D5:F5"/>
    <mergeCell ref="L6:L7"/>
    <mergeCell ref="M6:M7"/>
    <mergeCell ref="C2:M2"/>
    <mergeCell ref="C5:C7"/>
    <mergeCell ref="J5:J7"/>
    <mergeCell ref="K5:M5"/>
    <mergeCell ref="I6:I7"/>
    <mergeCell ref="E6:E7"/>
    <mergeCell ref="H5:I5"/>
    <mergeCell ref="F6:F7"/>
    <mergeCell ref="G5:G7"/>
    <mergeCell ref="K6:K7"/>
  </mergeCells>
  <printOptions horizontalCentered="1" verticalCentered="1"/>
  <pageMargins left="0" right="0" top="0" bottom="0" header="0" footer="0"/>
  <pageSetup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="75" zoomScaleSheetLayoutView="75" zoomScalePageLayoutView="0" workbookViewId="0" topLeftCell="B1">
      <selection activeCell="C35" sqref="C35:M38"/>
    </sheetView>
  </sheetViews>
  <sheetFormatPr defaultColWidth="9.00390625" defaultRowHeight="12.75"/>
  <cols>
    <col min="1" max="1" width="28.625" style="36" customWidth="1"/>
    <col min="2" max="2" width="2.75390625" style="39" customWidth="1"/>
    <col min="3" max="3" width="12.25390625" style="36" customWidth="1"/>
    <col min="4" max="4" width="8.25390625" style="36" customWidth="1"/>
    <col min="5" max="5" width="12.875" style="36" customWidth="1"/>
    <col min="6" max="6" width="11.625" style="36" customWidth="1"/>
    <col min="7" max="7" width="10.00390625" style="36" customWidth="1"/>
    <col min="8" max="8" width="9.875" style="36" customWidth="1"/>
    <col min="9" max="10" width="9.125" style="36" customWidth="1"/>
    <col min="11" max="11" width="9.75390625" style="36" customWidth="1"/>
    <col min="12" max="12" width="8.875" style="36" customWidth="1"/>
    <col min="13" max="13" width="9.125" style="36" customWidth="1"/>
  </cols>
  <sheetData>
    <row r="1" spans="1:13" s="20" customFormat="1" ht="12.75">
      <c r="A1" s="29"/>
      <c r="B1" s="30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20" customFormat="1" ht="12.75" customHeight="1">
      <c r="A2" s="205" t="s">
        <v>21</v>
      </c>
      <c r="B2" s="208" t="s">
        <v>148</v>
      </c>
      <c r="C2" s="229" t="s">
        <v>132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s="20" customFormat="1" ht="14.25" customHeight="1">
      <c r="A3" s="206"/>
      <c r="B3" s="209"/>
      <c r="C3" s="217" t="s">
        <v>138</v>
      </c>
      <c r="D3" s="229" t="s">
        <v>28</v>
      </c>
      <c r="E3" s="229"/>
      <c r="F3" s="233" t="s">
        <v>253</v>
      </c>
      <c r="G3" s="233"/>
      <c r="H3" s="233"/>
      <c r="I3" s="233"/>
      <c r="J3" s="233"/>
      <c r="K3" s="233"/>
      <c r="L3" s="233"/>
      <c r="M3" s="233"/>
    </row>
    <row r="4" spans="1:13" s="20" customFormat="1" ht="13.5" customHeight="1">
      <c r="A4" s="206"/>
      <c r="B4" s="209"/>
      <c r="C4" s="218"/>
      <c r="D4" s="217" t="s">
        <v>250</v>
      </c>
      <c r="E4" s="217" t="s">
        <v>231</v>
      </c>
      <c r="F4" s="217" t="s">
        <v>60</v>
      </c>
      <c r="G4" s="226" t="s">
        <v>252</v>
      </c>
      <c r="H4" s="226"/>
      <c r="I4" s="226"/>
      <c r="J4" s="226" t="s">
        <v>251</v>
      </c>
      <c r="K4" s="226"/>
      <c r="L4" s="226"/>
      <c r="M4" s="226"/>
    </row>
    <row r="5" spans="1:13" s="20" customFormat="1" ht="13.5" customHeight="1">
      <c r="A5" s="206"/>
      <c r="B5" s="209"/>
      <c r="C5" s="218"/>
      <c r="D5" s="218"/>
      <c r="E5" s="218"/>
      <c r="F5" s="218"/>
      <c r="G5" s="217" t="s">
        <v>61</v>
      </c>
      <c r="H5" s="217" t="s">
        <v>63</v>
      </c>
      <c r="I5" s="217" t="s">
        <v>64</v>
      </c>
      <c r="J5" s="217" t="s">
        <v>65</v>
      </c>
      <c r="K5" s="217" t="s">
        <v>66</v>
      </c>
      <c r="L5" s="217" t="s">
        <v>67</v>
      </c>
      <c r="M5" s="217" t="s">
        <v>68</v>
      </c>
    </row>
    <row r="6" spans="1:13" s="20" customFormat="1" ht="48" customHeight="1">
      <c r="A6" s="207"/>
      <c r="B6" s="210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</row>
    <row r="7" spans="1:13" s="20" customFormat="1" ht="12.75">
      <c r="A7" s="32" t="s">
        <v>19</v>
      </c>
      <c r="B7" s="33" t="s">
        <v>20</v>
      </c>
      <c r="C7" s="32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2">
        <v>8</v>
      </c>
      <c r="K7" s="32">
        <v>9</v>
      </c>
      <c r="L7" s="32">
        <v>10</v>
      </c>
      <c r="M7" s="32">
        <v>11</v>
      </c>
    </row>
    <row r="8" spans="1:21" s="16" customFormat="1" ht="16.5" customHeight="1">
      <c r="A8" s="22" t="s">
        <v>3</v>
      </c>
      <c r="B8" s="21" t="s">
        <v>4</v>
      </c>
      <c r="C8" s="120">
        <v>2324</v>
      </c>
      <c r="D8" s="121">
        <v>152</v>
      </c>
      <c r="E8" s="121">
        <v>2031</v>
      </c>
      <c r="F8" s="121">
        <v>274</v>
      </c>
      <c r="G8" s="121">
        <v>861</v>
      </c>
      <c r="H8" s="121">
        <v>947</v>
      </c>
      <c r="I8" s="121">
        <v>223</v>
      </c>
      <c r="J8" s="121">
        <v>322</v>
      </c>
      <c r="K8" s="121">
        <v>291</v>
      </c>
      <c r="L8" s="121">
        <v>683</v>
      </c>
      <c r="M8" s="121">
        <v>735</v>
      </c>
      <c r="N8" s="127"/>
      <c r="O8" s="127"/>
      <c r="P8" s="127"/>
      <c r="Q8" s="127"/>
      <c r="R8" s="127"/>
      <c r="S8" s="127"/>
      <c r="T8" s="127"/>
      <c r="U8" s="127"/>
    </row>
    <row r="9" spans="1:21" s="16" customFormat="1" ht="15.75">
      <c r="A9" s="24" t="s">
        <v>44</v>
      </c>
      <c r="B9" s="57"/>
      <c r="C9" s="122">
        <v>1078</v>
      </c>
      <c r="D9" s="122">
        <v>56</v>
      </c>
      <c r="E9" s="122">
        <v>994</v>
      </c>
      <c r="F9" s="122">
        <v>115</v>
      </c>
      <c r="G9" s="104">
        <v>383</v>
      </c>
      <c r="H9" s="104">
        <v>519</v>
      </c>
      <c r="I9" s="104">
        <v>92</v>
      </c>
      <c r="J9" s="104">
        <v>196</v>
      </c>
      <c r="K9" s="104">
        <v>168</v>
      </c>
      <c r="L9" s="104">
        <v>369</v>
      </c>
      <c r="M9" s="104">
        <v>261</v>
      </c>
      <c r="N9" s="127"/>
      <c r="O9" s="127"/>
      <c r="P9" s="127"/>
      <c r="Q9" s="127"/>
      <c r="R9" s="127"/>
      <c r="S9" s="127"/>
      <c r="T9" s="127"/>
      <c r="U9" s="127"/>
    </row>
    <row r="10" spans="1:13" s="16" customFormat="1" ht="12.75">
      <c r="A10" s="24" t="s">
        <v>1</v>
      </c>
      <c r="B10" s="58" t="s">
        <v>5</v>
      </c>
      <c r="C10" s="53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21" s="16" customFormat="1" ht="15.75">
      <c r="A11" s="22" t="s">
        <v>0</v>
      </c>
      <c r="B11" s="58" t="s">
        <v>6</v>
      </c>
      <c r="C11" s="123">
        <v>1710</v>
      </c>
      <c r="D11" s="107">
        <v>128</v>
      </c>
      <c r="E11" s="107">
        <v>1490</v>
      </c>
      <c r="F11" s="107">
        <v>227</v>
      </c>
      <c r="G11" s="107">
        <v>735</v>
      </c>
      <c r="H11" s="107">
        <v>620</v>
      </c>
      <c r="I11" s="107">
        <v>135</v>
      </c>
      <c r="J11" s="107">
        <v>182</v>
      </c>
      <c r="K11" s="107">
        <v>164</v>
      </c>
      <c r="L11" s="107">
        <v>474</v>
      </c>
      <c r="M11" s="107">
        <v>670</v>
      </c>
      <c r="N11" s="127"/>
      <c r="O11" s="127"/>
      <c r="P11" s="127"/>
      <c r="Q11" s="127"/>
      <c r="R11" s="127"/>
      <c r="S11" s="127"/>
      <c r="T11" s="127"/>
      <c r="U11" s="127"/>
    </row>
    <row r="12" spans="1:21" s="16" customFormat="1" ht="15.75">
      <c r="A12" s="24" t="s">
        <v>44</v>
      </c>
      <c r="B12" s="59"/>
      <c r="C12" s="124">
        <v>375</v>
      </c>
      <c r="D12" s="110">
        <v>26</v>
      </c>
      <c r="E12" s="110">
        <v>310</v>
      </c>
      <c r="F12" s="110">
        <v>39</v>
      </c>
      <c r="G12" s="110">
        <v>115</v>
      </c>
      <c r="H12" s="110">
        <v>171</v>
      </c>
      <c r="I12" s="110">
        <v>24</v>
      </c>
      <c r="J12" s="110">
        <v>49</v>
      </c>
      <c r="K12" s="110">
        <v>41</v>
      </c>
      <c r="L12" s="110">
        <v>120</v>
      </c>
      <c r="M12" s="110">
        <v>100</v>
      </c>
      <c r="N12" s="127"/>
      <c r="O12" s="127"/>
      <c r="P12" s="127"/>
      <c r="Q12" s="127"/>
      <c r="R12" s="127"/>
      <c r="S12" s="127"/>
      <c r="T12" s="127"/>
      <c r="U12" s="127"/>
    </row>
    <row r="13" spans="1:13" s="16" customFormat="1" ht="12.75">
      <c r="A13" s="24" t="s">
        <v>1</v>
      </c>
      <c r="B13" s="58" t="s">
        <v>7</v>
      </c>
      <c r="C13" s="53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21" s="16" customFormat="1" ht="15.75">
      <c r="A14" s="22" t="s">
        <v>2</v>
      </c>
      <c r="B14" s="58" t="s">
        <v>8</v>
      </c>
      <c r="C14" s="123">
        <v>383</v>
      </c>
      <c r="D14" s="107">
        <v>78</v>
      </c>
      <c r="E14" s="107">
        <v>348</v>
      </c>
      <c r="F14" s="107">
        <v>41</v>
      </c>
      <c r="G14" s="107">
        <v>184</v>
      </c>
      <c r="H14" s="107">
        <v>121</v>
      </c>
      <c r="I14" s="107">
        <v>43</v>
      </c>
      <c r="J14" s="107">
        <v>60</v>
      </c>
      <c r="K14" s="107">
        <v>42</v>
      </c>
      <c r="L14" s="107">
        <v>138</v>
      </c>
      <c r="M14" s="107">
        <v>108</v>
      </c>
      <c r="N14" s="127"/>
      <c r="O14" s="127"/>
      <c r="P14" s="127"/>
      <c r="Q14" s="127"/>
      <c r="R14" s="127"/>
      <c r="S14" s="127"/>
      <c r="T14" s="127"/>
      <c r="U14" s="127"/>
    </row>
    <row r="15" spans="1:21" s="16" customFormat="1" ht="15.75">
      <c r="A15" s="24" t="s">
        <v>44</v>
      </c>
      <c r="B15" s="59"/>
      <c r="C15" s="124">
        <v>27</v>
      </c>
      <c r="D15" s="110">
        <v>2</v>
      </c>
      <c r="E15" s="110">
        <v>23</v>
      </c>
      <c r="F15" s="110">
        <v>1</v>
      </c>
      <c r="G15" s="110">
        <v>16</v>
      </c>
      <c r="H15" s="110">
        <v>5</v>
      </c>
      <c r="I15" s="110">
        <v>2</v>
      </c>
      <c r="J15" s="110">
        <v>1</v>
      </c>
      <c r="K15" s="110">
        <v>2</v>
      </c>
      <c r="L15" s="110">
        <v>17</v>
      </c>
      <c r="M15" s="110">
        <v>3</v>
      </c>
      <c r="N15" s="127"/>
      <c r="O15" s="127"/>
      <c r="P15" s="127"/>
      <c r="Q15" s="127"/>
      <c r="R15" s="127"/>
      <c r="S15" s="127"/>
      <c r="T15" s="127"/>
      <c r="U15" s="127"/>
    </row>
    <row r="16" spans="1:13" s="16" customFormat="1" ht="14.25" customHeight="1">
      <c r="A16" s="24" t="s">
        <v>1</v>
      </c>
      <c r="B16" s="58" t="s">
        <v>9</v>
      </c>
      <c r="C16" s="53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s="16" customFormat="1" ht="15" customHeight="1">
      <c r="A17" s="52" t="s">
        <v>151</v>
      </c>
      <c r="B17" s="60" t="s">
        <v>10</v>
      </c>
      <c r="C17" s="123">
        <v>28</v>
      </c>
      <c r="D17" s="107">
        <v>0</v>
      </c>
      <c r="E17" s="107">
        <v>26</v>
      </c>
      <c r="F17" s="107">
        <v>4</v>
      </c>
      <c r="G17" s="107">
        <v>6</v>
      </c>
      <c r="H17" s="123">
        <v>13</v>
      </c>
      <c r="I17" s="107">
        <v>7</v>
      </c>
      <c r="J17" s="107">
        <v>3</v>
      </c>
      <c r="K17" s="107">
        <v>1</v>
      </c>
      <c r="L17" s="107">
        <v>8</v>
      </c>
      <c r="M17" s="123">
        <v>14</v>
      </c>
    </row>
    <row r="18" spans="1:13" s="16" customFormat="1" ht="12.75">
      <c r="A18" s="24" t="s">
        <v>44</v>
      </c>
      <c r="B18" s="59"/>
      <c r="C18" s="54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s="16" customFormat="1" ht="14.25" customHeight="1">
      <c r="A19" s="24" t="s">
        <v>1</v>
      </c>
      <c r="B19" s="58" t="s">
        <v>11</v>
      </c>
      <c r="C19" s="53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s="16" customFormat="1" ht="15.75" customHeight="1">
      <c r="A20" s="73" t="s">
        <v>152</v>
      </c>
      <c r="B20" s="60" t="s">
        <v>12</v>
      </c>
      <c r="C20" s="25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s="16" customFormat="1" ht="12.75">
      <c r="A21" s="24" t="s">
        <v>44</v>
      </c>
      <c r="B21" s="59"/>
      <c r="C21" s="54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s="16" customFormat="1" ht="14.25" customHeight="1">
      <c r="A22" s="24" t="s">
        <v>1</v>
      </c>
      <c r="B22" s="58" t="s">
        <v>13</v>
      </c>
      <c r="C22" s="53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s="16" customFormat="1" ht="26.25" customHeight="1">
      <c r="A23" s="52" t="s">
        <v>153</v>
      </c>
      <c r="B23" s="60" t="s">
        <v>14</v>
      </c>
      <c r="C23" s="25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s="16" customFormat="1" ht="12.75">
      <c r="A24" s="24" t="s">
        <v>44</v>
      </c>
      <c r="B24" s="59"/>
      <c r="C24" s="54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s="16" customFormat="1" ht="14.25" customHeight="1">
      <c r="A25" s="24" t="s">
        <v>1</v>
      </c>
      <c r="B25" s="58" t="s">
        <v>15</v>
      </c>
      <c r="C25" s="53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 s="16" customFormat="1" ht="12.75" customHeight="1">
      <c r="A26" s="73" t="s">
        <v>154</v>
      </c>
      <c r="B26" s="60" t="s">
        <v>16</v>
      </c>
      <c r="C26" s="25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s="16" customFormat="1" ht="12.75">
      <c r="A27" s="24" t="s">
        <v>44</v>
      </c>
      <c r="B27" s="59"/>
      <c r="C27" s="54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s="16" customFormat="1" ht="14.25" customHeight="1">
      <c r="A28" s="24" t="s">
        <v>1</v>
      </c>
      <c r="B28" s="58" t="s">
        <v>157</v>
      </c>
      <c r="C28" s="53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s="16" customFormat="1" ht="14.25" customHeight="1">
      <c r="A29" s="73" t="s">
        <v>155</v>
      </c>
      <c r="B29" s="60" t="s">
        <v>158</v>
      </c>
      <c r="C29" s="25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s="16" customFormat="1" ht="12.75">
      <c r="A30" s="24" t="s">
        <v>44</v>
      </c>
      <c r="B30" s="59"/>
      <c r="C30" s="54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s="16" customFormat="1" ht="14.25" customHeight="1">
      <c r="A31" s="24" t="s">
        <v>1</v>
      </c>
      <c r="B31" s="58" t="s">
        <v>159</v>
      </c>
      <c r="C31" s="53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 s="16" customFormat="1" ht="12.75">
      <c r="A32" s="22" t="s">
        <v>156</v>
      </c>
      <c r="B32" s="60" t="s">
        <v>160</v>
      </c>
      <c r="C32" s="53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13" s="16" customFormat="1" ht="12.75">
      <c r="A33" s="24" t="s">
        <v>44</v>
      </c>
      <c r="B33" s="59"/>
      <c r="C33" s="54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s="16" customFormat="1" ht="14.25" customHeight="1">
      <c r="A34" s="24" t="s">
        <v>1</v>
      </c>
      <c r="B34" s="58" t="s">
        <v>161</v>
      </c>
      <c r="C34" s="53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3" s="16" customFormat="1" ht="15.75">
      <c r="A35" s="22" t="s">
        <v>35</v>
      </c>
      <c r="B35" s="60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</row>
    <row r="36" spans="1:13" s="16" customFormat="1" ht="24.75">
      <c r="A36" s="51" t="s">
        <v>171</v>
      </c>
      <c r="B36" s="60" t="s">
        <v>162</v>
      </c>
      <c r="C36" s="123">
        <f>SUM(C8,C11,C14,C17)</f>
        <v>4445</v>
      </c>
      <c r="D36" s="123">
        <f aca="true" t="shared" si="0" ref="D36:M36">SUM(D8,D11,D14,D17)</f>
        <v>358</v>
      </c>
      <c r="E36" s="123">
        <f t="shared" si="0"/>
        <v>3895</v>
      </c>
      <c r="F36" s="123">
        <f t="shared" si="0"/>
        <v>546</v>
      </c>
      <c r="G36" s="123">
        <f t="shared" si="0"/>
        <v>1786</v>
      </c>
      <c r="H36" s="123">
        <f t="shared" si="0"/>
        <v>1701</v>
      </c>
      <c r="I36" s="123">
        <f t="shared" si="0"/>
        <v>408</v>
      </c>
      <c r="J36" s="123">
        <f t="shared" si="0"/>
        <v>567</v>
      </c>
      <c r="K36" s="123">
        <f t="shared" si="0"/>
        <v>498</v>
      </c>
      <c r="L36" s="123">
        <f t="shared" si="0"/>
        <v>1303</v>
      </c>
      <c r="M36" s="123">
        <f t="shared" si="0"/>
        <v>1527</v>
      </c>
    </row>
    <row r="37" spans="1:13" s="16" customFormat="1" ht="15.75">
      <c r="A37" s="24" t="s">
        <v>45</v>
      </c>
      <c r="B37" s="59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</row>
    <row r="38" spans="1:13" s="55" customFormat="1" ht="27" customHeight="1">
      <c r="A38" s="56" t="s">
        <v>172</v>
      </c>
      <c r="B38" s="61" t="s">
        <v>163</v>
      </c>
      <c r="C38" s="111">
        <f>SUM(C9,C12,C15)</f>
        <v>1480</v>
      </c>
      <c r="D38" s="111">
        <f aca="true" t="shared" si="1" ref="D38:M38">SUM(D9,D12,D15)</f>
        <v>84</v>
      </c>
      <c r="E38" s="111">
        <f t="shared" si="1"/>
        <v>1327</v>
      </c>
      <c r="F38" s="111">
        <f t="shared" si="1"/>
        <v>155</v>
      </c>
      <c r="G38" s="111">
        <f t="shared" si="1"/>
        <v>514</v>
      </c>
      <c r="H38" s="111">
        <f t="shared" si="1"/>
        <v>695</v>
      </c>
      <c r="I38" s="111">
        <f t="shared" si="1"/>
        <v>118</v>
      </c>
      <c r="J38" s="111">
        <f t="shared" si="1"/>
        <v>246</v>
      </c>
      <c r="K38" s="111">
        <f t="shared" si="1"/>
        <v>211</v>
      </c>
      <c r="L38" s="111">
        <f t="shared" si="1"/>
        <v>506</v>
      </c>
      <c r="M38" s="111">
        <f t="shared" si="1"/>
        <v>364</v>
      </c>
    </row>
  </sheetData>
  <sheetProtection/>
  <mergeCells count="18">
    <mergeCell ref="H5:H6"/>
    <mergeCell ref="I5:I6"/>
    <mergeCell ref="F3:M3"/>
    <mergeCell ref="J4:M4"/>
    <mergeCell ref="J5:J6"/>
    <mergeCell ref="L5:L6"/>
    <mergeCell ref="M5:M6"/>
    <mergeCell ref="K5:K6"/>
    <mergeCell ref="A2:A6"/>
    <mergeCell ref="B2:B6"/>
    <mergeCell ref="C2:M2"/>
    <mergeCell ref="C3:C6"/>
    <mergeCell ref="D3:E3"/>
    <mergeCell ref="D4:D6"/>
    <mergeCell ref="E4:E6"/>
    <mergeCell ref="F4:F6"/>
    <mergeCell ref="G4:I4"/>
    <mergeCell ref="G5:G6"/>
  </mergeCells>
  <printOptions horizontalCentered="1" verticalCentered="1"/>
  <pageMargins left="0" right="0" top="0" bottom="0" header="0" footer="0"/>
  <pageSetup horizontalDpi="600" verticalDpi="600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75" zoomScaleSheetLayoutView="75" zoomScalePageLayoutView="0" workbookViewId="0" topLeftCell="A1">
      <selection activeCell="I18" sqref="I18"/>
    </sheetView>
  </sheetViews>
  <sheetFormatPr defaultColWidth="9.00390625" defaultRowHeight="12.75"/>
  <cols>
    <col min="1" max="1" width="28.625" style="36" customWidth="1"/>
    <col min="2" max="2" width="2.75390625" style="39" customWidth="1"/>
    <col min="3" max="3" width="12.125" style="36" customWidth="1"/>
    <col min="4" max="4" width="9.625" style="36" customWidth="1"/>
    <col min="5" max="5" width="11.125" style="36" customWidth="1"/>
    <col min="6" max="6" width="11.00390625" style="36" customWidth="1"/>
    <col min="7" max="7" width="9.375" style="36" customWidth="1"/>
    <col min="8" max="8" width="9.25390625" style="36" customWidth="1"/>
    <col min="9" max="9" width="8.75390625" style="36" customWidth="1"/>
    <col min="10" max="10" width="9.75390625" style="36" customWidth="1"/>
  </cols>
  <sheetData>
    <row r="1" spans="1:10" s="20" customFormat="1" ht="12.75">
      <c r="A1" s="29"/>
      <c r="B1" s="30"/>
      <c r="C1" s="29"/>
      <c r="D1" s="29"/>
      <c r="E1" s="29"/>
      <c r="F1" s="29"/>
      <c r="G1" s="29"/>
      <c r="H1" s="29"/>
      <c r="I1" s="29"/>
      <c r="J1" s="29"/>
    </row>
    <row r="2" spans="1:10" s="20" customFormat="1" ht="12.75" customHeight="1">
      <c r="A2" s="205" t="s">
        <v>21</v>
      </c>
      <c r="B2" s="208" t="s">
        <v>148</v>
      </c>
      <c r="C2" s="229" t="s">
        <v>133</v>
      </c>
      <c r="D2" s="229"/>
      <c r="E2" s="229"/>
      <c r="F2" s="229"/>
      <c r="G2" s="229"/>
      <c r="H2" s="229"/>
      <c r="I2" s="229"/>
      <c r="J2" s="229"/>
    </row>
    <row r="3" spans="1:10" s="20" customFormat="1" ht="12.75" customHeight="1">
      <c r="A3" s="206"/>
      <c r="B3" s="209"/>
      <c r="C3" s="220" t="s">
        <v>135</v>
      </c>
      <c r="D3" s="221"/>
      <c r="E3" s="221"/>
      <c r="F3" s="221"/>
      <c r="G3" s="221"/>
      <c r="H3" s="221"/>
      <c r="I3" s="221"/>
      <c r="J3" s="222"/>
    </row>
    <row r="4" spans="1:10" s="20" customFormat="1" ht="14.25" customHeight="1">
      <c r="A4" s="206"/>
      <c r="B4" s="209"/>
      <c r="C4" s="217" t="s">
        <v>259</v>
      </c>
      <c r="D4" s="32" t="s">
        <v>136</v>
      </c>
      <c r="E4" s="233" t="s">
        <v>260</v>
      </c>
      <c r="F4" s="233"/>
      <c r="G4" s="233"/>
      <c r="H4" s="233"/>
      <c r="I4" s="233"/>
      <c r="J4" s="233"/>
    </row>
    <row r="5" spans="1:10" s="20" customFormat="1" ht="22.5" customHeight="1">
      <c r="A5" s="206"/>
      <c r="B5" s="209"/>
      <c r="C5" s="218"/>
      <c r="D5" s="217" t="s">
        <v>58</v>
      </c>
      <c r="E5" s="226" t="s">
        <v>252</v>
      </c>
      <c r="F5" s="226"/>
      <c r="G5" s="226" t="s">
        <v>251</v>
      </c>
      <c r="H5" s="226"/>
      <c r="I5" s="226"/>
      <c r="J5" s="226"/>
    </row>
    <row r="6" spans="1:10" s="20" customFormat="1" ht="13.5" customHeight="1">
      <c r="A6" s="206"/>
      <c r="B6" s="209"/>
      <c r="C6" s="218"/>
      <c r="D6" s="218"/>
      <c r="E6" s="217" t="s">
        <v>61</v>
      </c>
      <c r="F6" s="217" t="s">
        <v>63</v>
      </c>
      <c r="G6" s="217" t="s">
        <v>65</v>
      </c>
      <c r="H6" s="217" t="s">
        <v>66</v>
      </c>
      <c r="I6" s="217" t="s">
        <v>67</v>
      </c>
      <c r="J6" s="217" t="s">
        <v>68</v>
      </c>
    </row>
    <row r="7" spans="1:10" s="20" customFormat="1" ht="35.25" customHeight="1">
      <c r="A7" s="207"/>
      <c r="B7" s="210"/>
      <c r="C7" s="219"/>
      <c r="D7" s="219"/>
      <c r="E7" s="219"/>
      <c r="F7" s="219"/>
      <c r="G7" s="219"/>
      <c r="H7" s="219"/>
      <c r="I7" s="219"/>
      <c r="J7" s="219"/>
    </row>
    <row r="8" spans="1:10" s="20" customFormat="1" ht="12.75">
      <c r="A8" s="32" t="s">
        <v>19</v>
      </c>
      <c r="B8" s="33" t="s">
        <v>20</v>
      </c>
      <c r="C8" s="32">
        <v>12</v>
      </c>
      <c r="D8" s="32">
        <v>13</v>
      </c>
      <c r="E8" s="32">
        <v>14</v>
      </c>
      <c r="F8" s="32">
        <v>15</v>
      </c>
      <c r="G8" s="32">
        <v>16</v>
      </c>
      <c r="H8" s="32">
        <v>17</v>
      </c>
      <c r="I8" s="32">
        <v>18</v>
      </c>
      <c r="J8" s="32">
        <v>19</v>
      </c>
    </row>
    <row r="9" spans="1:10" s="16" customFormat="1" ht="16.5" customHeight="1">
      <c r="A9" s="22" t="s">
        <v>3</v>
      </c>
      <c r="B9" s="21" t="s">
        <v>4</v>
      </c>
      <c r="C9" s="120">
        <v>154</v>
      </c>
      <c r="D9" s="121">
        <v>24</v>
      </c>
      <c r="E9" s="121">
        <v>107</v>
      </c>
      <c r="F9" s="121">
        <v>47</v>
      </c>
      <c r="G9" s="121">
        <v>10</v>
      </c>
      <c r="H9" s="121">
        <v>15</v>
      </c>
      <c r="I9" s="121">
        <v>56</v>
      </c>
      <c r="J9" s="121">
        <v>73</v>
      </c>
    </row>
    <row r="10" spans="1:10" s="16" customFormat="1" ht="15.75">
      <c r="A10" s="24" t="s">
        <v>44</v>
      </c>
      <c r="B10" s="57"/>
      <c r="C10" s="122">
        <v>86</v>
      </c>
      <c r="D10" s="122">
        <v>7</v>
      </c>
      <c r="E10" s="122">
        <v>57</v>
      </c>
      <c r="F10" s="104">
        <v>29</v>
      </c>
      <c r="G10" s="104">
        <v>5</v>
      </c>
      <c r="H10" s="104">
        <v>11</v>
      </c>
      <c r="I10" s="104">
        <v>34</v>
      </c>
      <c r="J10" s="104">
        <v>36</v>
      </c>
    </row>
    <row r="11" spans="1:10" s="16" customFormat="1" ht="12.75">
      <c r="A11" s="24" t="s">
        <v>1</v>
      </c>
      <c r="B11" s="58" t="s">
        <v>5</v>
      </c>
      <c r="C11" s="53"/>
      <c r="D11" s="26"/>
      <c r="E11" s="26"/>
      <c r="F11" s="26"/>
      <c r="G11" s="26"/>
      <c r="H11" s="26"/>
      <c r="I11" s="26"/>
      <c r="J11" s="26"/>
    </row>
    <row r="12" spans="1:10" s="16" customFormat="1" ht="15.75">
      <c r="A12" s="22" t="s">
        <v>0</v>
      </c>
      <c r="B12" s="58" t="s">
        <v>6</v>
      </c>
      <c r="C12" s="123">
        <v>99</v>
      </c>
      <c r="D12" s="107">
        <v>18</v>
      </c>
      <c r="E12" s="107">
        <v>74</v>
      </c>
      <c r="F12" s="107">
        <v>25</v>
      </c>
      <c r="G12" s="107">
        <v>5</v>
      </c>
      <c r="H12" s="107">
        <v>9</v>
      </c>
      <c r="I12" s="107">
        <v>39</v>
      </c>
      <c r="J12" s="107">
        <v>54</v>
      </c>
    </row>
    <row r="13" spans="1:10" s="16" customFormat="1" ht="15.75">
      <c r="A13" s="24" t="s">
        <v>44</v>
      </c>
      <c r="B13" s="59"/>
      <c r="C13" s="124">
        <v>31</v>
      </c>
      <c r="D13" s="110">
        <v>5</v>
      </c>
      <c r="E13" s="110">
        <v>24</v>
      </c>
      <c r="F13" s="110">
        <v>7</v>
      </c>
      <c r="G13" s="110">
        <v>4</v>
      </c>
      <c r="H13" s="110">
        <v>4</v>
      </c>
      <c r="I13" s="110">
        <v>17</v>
      </c>
      <c r="J13" s="110">
        <v>14</v>
      </c>
    </row>
    <row r="14" spans="1:10" s="16" customFormat="1" ht="12.75">
      <c r="A14" s="24" t="s">
        <v>1</v>
      </c>
      <c r="B14" s="58" t="s">
        <v>7</v>
      </c>
      <c r="C14" s="53"/>
      <c r="D14" s="26"/>
      <c r="E14" s="26"/>
      <c r="F14" s="26"/>
      <c r="G14" s="26"/>
      <c r="H14" s="26"/>
      <c r="I14" s="26"/>
      <c r="J14" s="26"/>
    </row>
    <row r="15" spans="1:10" s="16" customFormat="1" ht="15.75">
      <c r="A15" s="22" t="s">
        <v>2</v>
      </c>
      <c r="B15" s="58" t="s">
        <v>8</v>
      </c>
      <c r="C15" s="123">
        <v>42</v>
      </c>
      <c r="D15" s="107">
        <v>19</v>
      </c>
      <c r="E15" s="107">
        <v>34</v>
      </c>
      <c r="F15" s="107">
        <v>8</v>
      </c>
      <c r="G15" s="107">
        <v>1</v>
      </c>
      <c r="H15" s="107">
        <v>6</v>
      </c>
      <c r="I15" s="107">
        <v>18</v>
      </c>
      <c r="J15" s="107">
        <v>17</v>
      </c>
    </row>
    <row r="16" spans="1:10" s="16" customFormat="1" ht="15.75">
      <c r="A16" s="24" t="s">
        <v>44</v>
      </c>
      <c r="B16" s="59"/>
      <c r="C16" s="124">
        <v>4</v>
      </c>
      <c r="D16" s="110">
        <v>1</v>
      </c>
      <c r="E16" s="110">
        <v>4</v>
      </c>
      <c r="F16" s="110">
        <v>0</v>
      </c>
      <c r="G16" s="110">
        <v>0</v>
      </c>
      <c r="H16" s="110">
        <v>0</v>
      </c>
      <c r="I16" s="110">
        <v>4</v>
      </c>
      <c r="J16" s="110">
        <v>0</v>
      </c>
    </row>
    <row r="17" spans="1:10" s="16" customFormat="1" ht="14.25" customHeight="1">
      <c r="A17" s="24" t="s">
        <v>1</v>
      </c>
      <c r="B17" s="58" t="s">
        <v>9</v>
      </c>
      <c r="C17" s="53"/>
      <c r="D17" s="26"/>
      <c r="E17" s="26"/>
      <c r="F17" s="26"/>
      <c r="G17" s="26"/>
      <c r="H17" s="26"/>
      <c r="I17" s="26"/>
      <c r="J17" s="26"/>
    </row>
    <row r="18" spans="1:10" s="16" customFormat="1" ht="15" customHeight="1">
      <c r="A18" s="52" t="s">
        <v>151</v>
      </c>
      <c r="B18" s="60" t="s">
        <v>10</v>
      </c>
      <c r="C18" s="123">
        <v>1</v>
      </c>
      <c r="D18" s="107">
        <v>0</v>
      </c>
      <c r="E18" s="107">
        <v>1</v>
      </c>
      <c r="F18" s="107">
        <v>0</v>
      </c>
      <c r="G18" s="107">
        <v>0</v>
      </c>
      <c r="H18" s="107">
        <v>0</v>
      </c>
      <c r="I18" s="107">
        <v>0</v>
      </c>
      <c r="J18" s="107">
        <v>1</v>
      </c>
    </row>
    <row r="19" spans="1:10" s="16" customFormat="1" ht="12.75">
      <c r="A19" s="24" t="s">
        <v>44</v>
      </c>
      <c r="B19" s="59"/>
      <c r="C19" s="54"/>
      <c r="D19" s="17"/>
      <c r="E19" s="17"/>
      <c r="F19" s="17"/>
      <c r="G19" s="17"/>
      <c r="H19" s="17"/>
      <c r="I19" s="17"/>
      <c r="J19" s="17"/>
    </row>
    <row r="20" spans="1:10" s="16" customFormat="1" ht="14.25" customHeight="1">
      <c r="A20" s="24" t="s">
        <v>1</v>
      </c>
      <c r="B20" s="58" t="s">
        <v>11</v>
      </c>
      <c r="C20" s="53"/>
      <c r="D20" s="26"/>
      <c r="E20" s="26"/>
      <c r="F20" s="26"/>
      <c r="G20" s="26"/>
      <c r="H20" s="26"/>
      <c r="I20" s="26"/>
      <c r="J20" s="26"/>
    </row>
    <row r="21" spans="1:10" s="16" customFormat="1" ht="15.75" customHeight="1">
      <c r="A21" s="73" t="s">
        <v>152</v>
      </c>
      <c r="B21" s="60" t="s">
        <v>12</v>
      </c>
      <c r="C21" s="25"/>
      <c r="D21" s="19"/>
      <c r="E21" s="19"/>
      <c r="F21" s="19"/>
      <c r="G21" s="19"/>
      <c r="H21" s="19"/>
      <c r="I21" s="19"/>
      <c r="J21" s="19"/>
    </row>
    <row r="22" spans="1:10" s="16" customFormat="1" ht="12.75">
      <c r="A22" s="24" t="s">
        <v>44</v>
      </c>
      <c r="B22" s="59"/>
      <c r="C22" s="54"/>
      <c r="D22" s="17"/>
      <c r="E22" s="17"/>
      <c r="F22" s="17"/>
      <c r="G22" s="17"/>
      <c r="H22" s="17"/>
      <c r="I22" s="17"/>
      <c r="J22" s="17"/>
    </row>
    <row r="23" spans="1:10" s="16" customFormat="1" ht="14.25" customHeight="1">
      <c r="A23" s="24" t="s">
        <v>1</v>
      </c>
      <c r="B23" s="58" t="s">
        <v>13</v>
      </c>
      <c r="C23" s="53"/>
      <c r="D23" s="26"/>
      <c r="E23" s="26"/>
      <c r="F23" s="26"/>
      <c r="G23" s="26"/>
      <c r="H23" s="26"/>
      <c r="I23" s="26"/>
      <c r="J23" s="26"/>
    </row>
    <row r="24" spans="1:10" s="16" customFormat="1" ht="26.25" customHeight="1">
      <c r="A24" s="52" t="s">
        <v>153</v>
      </c>
      <c r="B24" s="60" t="s">
        <v>14</v>
      </c>
      <c r="C24" s="25"/>
      <c r="D24" s="19"/>
      <c r="E24" s="19"/>
      <c r="F24" s="19"/>
      <c r="G24" s="19"/>
      <c r="H24" s="19"/>
      <c r="I24" s="19"/>
      <c r="J24" s="19"/>
    </row>
    <row r="25" spans="1:10" s="16" customFormat="1" ht="12.75">
      <c r="A25" s="24" t="s">
        <v>44</v>
      </c>
      <c r="B25" s="59"/>
      <c r="C25" s="54"/>
      <c r="D25" s="17"/>
      <c r="E25" s="17"/>
      <c r="F25" s="17"/>
      <c r="G25" s="17"/>
      <c r="H25" s="17"/>
      <c r="I25" s="17"/>
      <c r="J25" s="17"/>
    </row>
    <row r="26" spans="1:10" s="16" customFormat="1" ht="14.25" customHeight="1">
      <c r="A26" s="24" t="s">
        <v>1</v>
      </c>
      <c r="B26" s="58" t="s">
        <v>15</v>
      </c>
      <c r="C26" s="53"/>
      <c r="D26" s="26"/>
      <c r="E26" s="26"/>
      <c r="F26" s="26"/>
      <c r="G26" s="26"/>
      <c r="H26" s="26"/>
      <c r="I26" s="26"/>
      <c r="J26" s="26"/>
    </row>
    <row r="27" spans="1:10" s="16" customFormat="1" ht="12.75" customHeight="1">
      <c r="A27" s="73" t="s">
        <v>154</v>
      </c>
      <c r="B27" s="60" t="s">
        <v>16</v>
      </c>
      <c r="C27" s="25"/>
      <c r="D27" s="19"/>
      <c r="E27" s="19"/>
      <c r="F27" s="19"/>
      <c r="G27" s="19"/>
      <c r="H27" s="19"/>
      <c r="I27" s="19"/>
      <c r="J27" s="19"/>
    </row>
    <row r="28" spans="1:10" s="16" customFormat="1" ht="12.75">
      <c r="A28" s="24" t="s">
        <v>44</v>
      </c>
      <c r="B28" s="59"/>
      <c r="C28" s="54"/>
      <c r="D28" s="17"/>
      <c r="E28" s="17"/>
      <c r="F28" s="17"/>
      <c r="G28" s="17"/>
      <c r="H28" s="17"/>
      <c r="I28" s="17"/>
      <c r="J28" s="17"/>
    </row>
    <row r="29" spans="1:10" s="16" customFormat="1" ht="14.25" customHeight="1">
      <c r="A29" s="24" t="s">
        <v>1</v>
      </c>
      <c r="B29" s="58" t="s">
        <v>157</v>
      </c>
      <c r="C29" s="53"/>
      <c r="D29" s="26"/>
      <c r="E29" s="26"/>
      <c r="F29" s="26"/>
      <c r="G29" s="26"/>
      <c r="H29" s="26"/>
      <c r="I29" s="26"/>
      <c r="J29" s="26"/>
    </row>
    <row r="30" spans="1:10" s="16" customFormat="1" ht="14.25" customHeight="1">
      <c r="A30" s="73" t="s">
        <v>155</v>
      </c>
      <c r="B30" s="60" t="s">
        <v>158</v>
      </c>
      <c r="C30" s="25"/>
      <c r="D30" s="19"/>
      <c r="E30" s="19"/>
      <c r="F30" s="19"/>
      <c r="G30" s="19"/>
      <c r="H30" s="19"/>
      <c r="I30" s="19"/>
      <c r="J30" s="19"/>
    </row>
    <row r="31" spans="1:10" s="16" customFormat="1" ht="12.75">
      <c r="A31" s="24" t="s">
        <v>44</v>
      </c>
      <c r="B31" s="59"/>
      <c r="C31" s="54"/>
      <c r="D31" s="17"/>
      <c r="E31" s="17"/>
      <c r="F31" s="17"/>
      <c r="G31" s="17"/>
      <c r="H31" s="17"/>
      <c r="I31" s="17"/>
      <c r="J31" s="17"/>
    </row>
    <row r="32" spans="1:10" s="16" customFormat="1" ht="14.25" customHeight="1">
      <c r="A32" s="24" t="s">
        <v>1</v>
      </c>
      <c r="B32" s="58" t="s">
        <v>159</v>
      </c>
      <c r="C32" s="53"/>
      <c r="D32" s="26"/>
      <c r="E32" s="26"/>
      <c r="F32" s="26"/>
      <c r="G32" s="26"/>
      <c r="H32" s="26"/>
      <c r="I32" s="26"/>
      <c r="J32" s="26"/>
    </row>
    <row r="33" spans="1:10" s="16" customFormat="1" ht="12.75">
      <c r="A33" s="22" t="s">
        <v>156</v>
      </c>
      <c r="B33" s="60" t="s">
        <v>160</v>
      </c>
      <c r="C33" s="53"/>
      <c r="D33" s="26"/>
      <c r="E33" s="26"/>
      <c r="F33" s="26"/>
      <c r="G33" s="26"/>
      <c r="H33" s="26"/>
      <c r="I33" s="26"/>
      <c r="J33" s="26"/>
    </row>
    <row r="34" spans="1:10" s="16" customFormat="1" ht="12.75">
      <c r="A34" s="24" t="s">
        <v>44</v>
      </c>
      <c r="B34" s="59"/>
      <c r="C34" s="54"/>
      <c r="D34" s="17"/>
      <c r="E34" s="17"/>
      <c r="F34" s="17"/>
      <c r="G34" s="17"/>
      <c r="H34" s="17"/>
      <c r="I34" s="17"/>
      <c r="J34" s="17"/>
    </row>
    <row r="35" spans="1:10" s="16" customFormat="1" ht="14.25" customHeight="1">
      <c r="A35" s="24" t="s">
        <v>1</v>
      </c>
      <c r="B35" s="58" t="s">
        <v>161</v>
      </c>
      <c r="C35" s="53"/>
      <c r="D35" s="26"/>
      <c r="E35" s="26"/>
      <c r="F35" s="26"/>
      <c r="G35" s="26"/>
      <c r="H35" s="26"/>
      <c r="I35" s="26"/>
      <c r="J35" s="26"/>
    </row>
    <row r="36" spans="1:10" s="16" customFormat="1" ht="15.75">
      <c r="A36" s="22" t="s">
        <v>35</v>
      </c>
      <c r="B36" s="60"/>
      <c r="C36" s="122"/>
      <c r="D36" s="122"/>
      <c r="E36" s="122"/>
      <c r="F36" s="122"/>
      <c r="G36" s="122"/>
      <c r="H36" s="122"/>
      <c r="I36" s="122"/>
      <c r="J36" s="122"/>
    </row>
    <row r="37" spans="1:10" s="16" customFormat="1" ht="24.75">
      <c r="A37" s="51" t="s">
        <v>171</v>
      </c>
      <c r="B37" s="60" t="s">
        <v>162</v>
      </c>
      <c r="C37" s="123">
        <f>SUM(C9,C12,C15,C18)</f>
        <v>296</v>
      </c>
      <c r="D37" s="123">
        <f aca="true" t="shared" si="0" ref="D37:J37">SUM(D9,D12,D15,D18)</f>
        <v>61</v>
      </c>
      <c r="E37" s="123">
        <f t="shared" si="0"/>
        <v>216</v>
      </c>
      <c r="F37" s="123">
        <f t="shared" si="0"/>
        <v>80</v>
      </c>
      <c r="G37" s="123">
        <f t="shared" si="0"/>
        <v>16</v>
      </c>
      <c r="H37" s="123">
        <f t="shared" si="0"/>
        <v>30</v>
      </c>
      <c r="I37" s="123">
        <f t="shared" si="0"/>
        <v>113</v>
      </c>
      <c r="J37" s="123">
        <f t="shared" si="0"/>
        <v>145</v>
      </c>
    </row>
    <row r="38" spans="1:10" s="16" customFormat="1" ht="15.75">
      <c r="A38" s="24" t="s">
        <v>45</v>
      </c>
      <c r="B38" s="59"/>
      <c r="C38" s="124"/>
      <c r="D38" s="124"/>
      <c r="E38" s="124"/>
      <c r="F38" s="124"/>
      <c r="G38" s="124"/>
      <c r="H38" s="124"/>
      <c r="I38" s="124"/>
      <c r="J38" s="124"/>
    </row>
    <row r="39" spans="1:10" s="55" customFormat="1" ht="27" customHeight="1">
      <c r="A39" s="56" t="s">
        <v>172</v>
      </c>
      <c r="B39" s="61" t="s">
        <v>163</v>
      </c>
      <c r="C39" s="111">
        <f>SUM(C10,C13,C16)</f>
        <v>121</v>
      </c>
      <c r="D39" s="111">
        <f aca="true" t="shared" si="1" ref="D39:J39">SUM(D10,D13,D16)</f>
        <v>13</v>
      </c>
      <c r="E39" s="111">
        <f t="shared" si="1"/>
        <v>85</v>
      </c>
      <c r="F39" s="111">
        <f t="shared" si="1"/>
        <v>36</v>
      </c>
      <c r="G39" s="111">
        <f t="shared" si="1"/>
        <v>9</v>
      </c>
      <c r="H39" s="111">
        <f t="shared" si="1"/>
        <v>15</v>
      </c>
      <c r="I39" s="111">
        <f t="shared" si="1"/>
        <v>55</v>
      </c>
      <c r="J39" s="111">
        <f t="shared" si="1"/>
        <v>50</v>
      </c>
    </row>
  </sheetData>
  <sheetProtection/>
  <mergeCells count="15">
    <mergeCell ref="H6:H7"/>
    <mergeCell ref="D5:D7"/>
    <mergeCell ref="E5:F5"/>
    <mergeCell ref="E6:E7"/>
    <mergeCell ref="F6:F7"/>
    <mergeCell ref="A2:A7"/>
    <mergeCell ref="B2:B7"/>
    <mergeCell ref="C2:J2"/>
    <mergeCell ref="C4:C7"/>
    <mergeCell ref="C3:J3"/>
    <mergeCell ref="E4:J4"/>
    <mergeCell ref="G5:J5"/>
    <mergeCell ref="G6:G7"/>
    <mergeCell ref="I6:I7"/>
    <mergeCell ref="J6:J7"/>
  </mergeCells>
  <printOptions horizontalCentered="1" verticalCentered="1"/>
  <pageMargins left="0" right="0" top="0" bottom="0" header="0" footer="0"/>
  <pageSetup horizontalDpi="600" verticalDpi="600" orientation="landscape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="75" zoomScaleSheetLayoutView="75" zoomScalePageLayoutView="0" workbookViewId="0" topLeftCell="C1">
      <selection activeCell="C36" sqref="C36:O39"/>
    </sheetView>
  </sheetViews>
  <sheetFormatPr defaultColWidth="9.00390625" defaultRowHeight="12.75"/>
  <cols>
    <col min="1" max="1" width="28.625" style="36" customWidth="1"/>
    <col min="2" max="2" width="2.75390625" style="39" customWidth="1"/>
    <col min="3" max="3" width="10.625" style="36" customWidth="1"/>
    <col min="4" max="4" width="7.875" style="36" customWidth="1"/>
    <col min="5" max="5" width="12.25390625" style="36" customWidth="1"/>
    <col min="6" max="6" width="10.375" style="36" customWidth="1"/>
    <col min="7" max="7" width="9.625" style="36" customWidth="1"/>
    <col min="8" max="8" width="10.25390625" style="36" customWidth="1"/>
    <col min="9" max="9" width="9.125" style="36" customWidth="1"/>
    <col min="10" max="10" width="10.00390625" style="36" customWidth="1"/>
    <col min="11" max="11" width="8.00390625" style="36" customWidth="1"/>
    <col min="12" max="12" width="9.125" style="36" customWidth="1"/>
    <col min="13" max="13" width="8.25390625" style="36" customWidth="1"/>
    <col min="14" max="14" width="7.625" style="36" customWidth="1"/>
    <col min="15" max="15" width="9.125" style="36" customWidth="1"/>
  </cols>
  <sheetData>
    <row r="1" spans="1:15" s="20" customFormat="1" ht="12.75">
      <c r="A1" s="29"/>
      <c r="B1" s="30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s="20" customFormat="1" ht="12.75" customHeight="1">
      <c r="A2" s="205" t="s">
        <v>21</v>
      </c>
      <c r="B2" s="208" t="s">
        <v>148</v>
      </c>
      <c r="C2" s="229" t="s">
        <v>133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</row>
    <row r="3" spans="1:15" s="20" customFormat="1" ht="12.75" customHeight="1">
      <c r="A3" s="206"/>
      <c r="B3" s="209"/>
      <c r="C3" s="220" t="s">
        <v>254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2"/>
    </row>
    <row r="4" spans="1:15" s="20" customFormat="1" ht="14.25" customHeight="1">
      <c r="A4" s="206"/>
      <c r="B4" s="209"/>
      <c r="C4" s="217" t="s">
        <v>217</v>
      </c>
      <c r="D4" s="229" t="s">
        <v>28</v>
      </c>
      <c r="E4" s="229"/>
      <c r="F4" s="233" t="s">
        <v>261</v>
      </c>
      <c r="G4" s="233"/>
      <c r="H4" s="233"/>
      <c r="I4" s="233"/>
      <c r="J4" s="233"/>
      <c r="K4" s="233"/>
      <c r="L4" s="233"/>
      <c r="M4" s="233"/>
      <c r="N4" s="233"/>
      <c r="O4" s="233"/>
    </row>
    <row r="5" spans="1:15" s="20" customFormat="1" ht="13.5" customHeight="1">
      <c r="A5" s="206"/>
      <c r="B5" s="209"/>
      <c r="C5" s="249"/>
      <c r="D5" s="217" t="s">
        <v>58</v>
      </c>
      <c r="E5" s="217" t="s">
        <v>262</v>
      </c>
      <c r="F5" s="217" t="s">
        <v>60</v>
      </c>
      <c r="G5" s="226" t="s">
        <v>252</v>
      </c>
      <c r="H5" s="226"/>
      <c r="I5" s="226"/>
      <c r="J5" s="226"/>
      <c r="K5" s="226"/>
      <c r="L5" s="226" t="s">
        <v>251</v>
      </c>
      <c r="M5" s="226"/>
      <c r="N5" s="226"/>
      <c r="O5" s="226"/>
    </row>
    <row r="6" spans="1:15" s="20" customFormat="1" ht="13.5" customHeight="1">
      <c r="A6" s="206"/>
      <c r="B6" s="209"/>
      <c r="C6" s="249"/>
      <c r="D6" s="218"/>
      <c r="E6" s="218"/>
      <c r="F6" s="218"/>
      <c r="G6" s="217" t="s">
        <v>61</v>
      </c>
      <c r="H6" s="217" t="s">
        <v>62</v>
      </c>
      <c r="I6" s="217" t="s">
        <v>63</v>
      </c>
      <c r="J6" s="217" t="s">
        <v>62</v>
      </c>
      <c r="K6" s="217" t="s">
        <v>64</v>
      </c>
      <c r="L6" s="217" t="s">
        <v>65</v>
      </c>
      <c r="M6" s="217" t="s">
        <v>66</v>
      </c>
      <c r="N6" s="217" t="s">
        <v>67</v>
      </c>
      <c r="O6" s="217" t="s">
        <v>68</v>
      </c>
    </row>
    <row r="7" spans="1:15" s="20" customFormat="1" ht="47.25" customHeight="1">
      <c r="A7" s="207"/>
      <c r="B7" s="210"/>
      <c r="C7" s="250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</row>
    <row r="8" spans="1:15" s="20" customFormat="1" ht="12.75">
      <c r="A8" s="32" t="s">
        <v>19</v>
      </c>
      <c r="B8" s="33" t="s">
        <v>20</v>
      </c>
      <c r="C8" s="32">
        <v>20</v>
      </c>
      <c r="D8" s="32">
        <v>21</v>
      </c>
      <c r="E8" s="32">
        <v>22</v>
      </c>
      <c r="F8" s="32">
        <v>23</v>
      </c>
      <c r="G8" s="32">
        <v>24</v>
      </c>
      <c r="H8" s="32">
        <v>25</v>
      </c>
      <c r="I8" s="32">
        <v>26</v>
      </c>
      <c r="J8" s="32">
        <v>27</v>
      </c>
      <c r="K8" s="32">
        <v>28</v>
      </c>
      <c r="L8" s="32">
        <v>29</v>
      </c>
      <c r="M8" s="32">
        <v>30</v>
      </c>
      <c r="N8" s="32">
        <v>31</v>
      </c>
      <c r="O8" s="32">
        <v>32</v>
      </c>
    </row>
    <row r="9" spans="1:15" s="16" customFormat="1" ht="16.5" customHeight="1">
      <c r="A9" s="22" t="s">
        <v>3</v>
      </c>
      <c r="B9" s="21" t="s">
        <v>4</v>
      </c>
      <c r="C9" s="120">
        <v>1712</v>
      </c>
      <c r="D9" s="121">
        <v>76</v>
      </c>
      <c r="E9" s="121">
        <v>1548</v>
      </c>
      <c r="F9" s="121">
        <v>180</v>
      </c>
      <c r="G9" s="121">
        <v>815</v>
      </c>
      <c r="H9" s="121">
        <v>689</v>
      </c>
      <c r="I9" s="121">
        <v>724</v>
      </c>
      <c r="J9" s="121">
        <v>673</v>
      </c>
      <c r="K9" s="121">
        <v>9</v>
      </c>
      <c r="L9" s="121">
        <v>257</v>
      </c>
      <c r="M9" s="121">
        <v>238</v>
      </c>
      <c r="N9" s="121">
        <v>516</v>
      </c>
      <c r="O9" s="121">
        <v>537</v>
      </c>
    </row>
    <row r="10" spans="1:15" s="16" customFormat="1" ht="15.75">
      <c r="A10" s="24" t="s">
        <v>44</v>
      </c>
      <c r="B10" s="57"/>
      <c r="C10" s="122">
        <v>807</v>
      </c>
      <c r="D10" s="122">
        <v>28</v>
      </c>
      <c r="E10" s="122">
        <v>764</v>
      </c>
      <c r="F10" s="122">
        <v>81</v>
      </c>
      <c r="G10" s="104">
        <v>350</v>
      </c>
      <c r="H10" s="104">
        <v>281</v>
      </c>
      <c r="I10" s="104">
        <v>412</v>
      </c>
      <c r="J10" s="104">
        <v>390</v>
      </c>
      <c r="K10" s="104">
        <v>2</v>
      </c>
      <c r="L10" s="104">
        <v>148</v>
      </c>
      <c r="M10" s="104">
        <v>140</v>
      </c>
      <c r="N10" s="104">
        <v>277</v>
      </c>
      <c r="O10" s="104">
        <v>199</v>
      </c>
    </row>
    <row r="11" spans="1:15" s="16" customFormat="1" ht="12.75">
      <c r="A11" s="24" t="s">
        <v>1</v>
      </c>
      <c r="B11" s="58" t="s">
        <v>5</v>
      </c>
      <c r="C11" s="5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16" customFormat="1" ht="15.75">
      <c r="A12" s="22" t="s">
        <v>0</v>
      </c>
      <c r="B12" s="58" t="s">
        <v>6</v>
      </c>
      <c r="C12" s="123">
        <v>1291</v>
      </c>
      <c r="D12" s="107">
        <v>91</v>
      </c>
      <c r="E12" s="107">
        <v>1182</v>
      </c>
      <c r="F12" s="107">
        <v>161</v>
      </c>
      <c r="G12" s="107">
        <v>711</v>
      </c>
      <c r="H12" s="107">
        <v>595</v>
      </c>
      <c r="I12" s="107">
        <v>446</v>
      </c>
      <c r="J12" s="107">
        <v>410</v>
      </c>
      <c r="K12" s="107">
        <v>25</v>
      </c>
      <c r="L12" s="107">
        <v>155</v>
      </c>
      <c r="M12" s="107">
        <v>154</v>
      </c>
      <c r="N12" s="107">
        <v>374</v>
      </c>
      <c r="O12" s="107">
        <v>499</v>
      </c>
    </row>
    <row r="13" spans="1:15" s="16" customFormat="1" ht="15.75">
      <c r="A13" s="24" t="s">
        <v>44</v>
      </c>
      <c r="B13" s="59"/>
      <c r="C13" s="124">
        <v>283</v>
      </c>
      <c r="D13" s="110">
        <v>11</v>
      </c>
      <c r="E13" s="110">
        <v>261</v>
      </c>
      <c r="F13" s="110">
        <v>29</v>
      </c>
      <c r="G13" s="110">
        <v>110</v>
      </c>
      <c r="H13" s="110">
        <v>80</v>
      </c>
      <c r="I13" s="110">
        <v>143</v>
      </c>
      <c r="J13" s="110">
        <v>104</v>
      </c>
      <c r="K13" s="110">
        <v>8</v>
      </c>
      <c r="L13" s="110">
        <v>43</v>
      </c>
      <c r="M13" s="110">
        <v>36</v>
      </c>
      <c r="N13" s="110">
        <v>95</v>
      </c>
      <c r="O13" s="110">
        <v>87</v>
      </c>
    </row>
    <row r="14" spans="1:15" s="16" customFormat="1" ht="12.75">
      <c r="A14" s="24" t="s">
        <v>1</v>
      </c>
      <c r="B14" s="58" t="s">
        <v>7</v>
      </c>
      <c r="C14" s="53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16" customFormat="1" ht="15.75">
      <c r="A15" s="22" t="s">
        <v>2</v>
      </c>
      <c r="B15" s="58" t="s">
        <v>8</v>
      </c>
      <c r="C15" s="123">
        <v>204</v>
      </c>
      <c r="D15" s="107">
        <v>47</v>
      </c>
      <c r="E15" s="107">
        <v>181</v>
      </c>
      <c r="F15" s="107">
        <v>11</v>
      </c>
      <c r="G15" s="107">
        <v>148</v>
      </c>
      <c r="H15" s="107">
        <v>144</v>
      </c>
      <c r="I15" s="107">
        <v>33</v>
      </c>
      <c r="J15" s="107">
        <v>31</v>
      </c>
      <c r="K15" s="107">
        <v>0</v>
      </c>
      <c r="L15" s="107">
        <v>37</v>
      </c>
      <c r="M15" s="107">
        <v>26</v>
      </c>
      <c r="N15" s="107">
        <v>63</v>
      </c>
      <c r="O15" s="107">
        <v>55</v>
      </c>
    </row>
    <row r="16" spans="1:15" s="16" customFormat="1" ht="15.75">
      <c r="A16" s="24" t="s">
        <v>44</v>
      </c>
      <c r="B16" s="59"/>
      <c r="C16" s="124">
        <v>17</v>
      </c>
      <c r="D16" s="110">
        <v>1</v>
      </c>
      <c r="E16" s="110">
        <v>17</v>
      </c>
      <c r="F16" s="110">
        <v>0</v>
      </c>
      <c r="G16" s="110">
        <v>12</v>
      </c>
      <c r="H16" s="110">
        <v>11</v>
      </c>
      <c r="I16" s="110">
        <v>5</v>
      </c>
      <c r="J16" s="110">
        <v>5</v>
      </c>
      <c r="K16" s="110">
        <v>0</v>
      </c>
      <c r="L16" s="110">
        <v>1</v>
      </c>
      <c r="M16" s="110">
        <v>1</v>
      </c>
      <c r="N16" s="110">
        <v>12</v>
      </c>
      <c r="O16" s="110">
        <v>3</v>
      </c>
    </row>
    <row r="17" spans="1:15" s="16" customFormat="1" ht="14.25" customHeight="1">
      <c r="A17" s="24" t="s">
        <v>1</v>
      </c>
      <c r="B17" s="58" t="s">
        <v>9</v>
      </c>
      <c r="C17" s="53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16" customFormat="1" ht="15" customHeight="1">
      <c r="A18" s="52" t="s">
        <v>151</v>
      </c>
      <c r="B18" s="60" t="s">
        <v>10</v>
      </c>
      <c r="C18" s="123">
        <v>8</v>
      </c>
      <c r="D18" s="107">
        <v>0</v>
      </c>
      <c r="E18" s="107">
        <v>8</v>
      </c>
      <c r="F18" s="107">
        <v>3</v>
      </c>
      <c r="G18" s="107">
        <v>3</v>
      </c>
      <c r="H18" s="107">
        <v>3</v>
      </c>
      <c r="I18" s="107">
        <v>4</v>
      </c>
      <c r="J18" s="107">
        <v>4</v>
      </c>
      <c r="K18" s="123">
        <v>1</v>
      </c>
      <c r="L18" s="107">
        <v>2</v>
      </c>
      <c r="M18" s="107">
        <v>1</v>
      </c>
      <c r="N18" s="107">
        <v>5</v>
      </c>
      <c r="O18" s="107">
        <v>0</v>
      </c>
    </row>
    <row r="19" spans="1:15" s="16" customFormat="1" ht="12.75">
      <c r="A19" s="24" t="s">
        <v>44</v>
      </c>
      <c r="B19" s="59"/>
      <c r="C19" s="54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s="16" customFormat="1" ht="14.25" customHeight="1">
      <c r="A20" s="24" t="s">
        <v>1</v>
      </c>
      <c r="B20" s="58" t="s">
        <v>11</v>
      </c>
      <c r="C20" s="53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16" customFormat="1" ht="15.75" customHeight="1">
      <c r="A21" s="73" t="s">
        <v>152</v>
      </c>
      <c r="B21" s="60" t="s">
        <v>12</v>
      </c>
      <c r="C21" s="25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s="16" customFormat="1" ht="12.75">
      <c r="A22" s="24" t="s">
        <v>44</v>
      </c>
      <c r="B22" s="59"/>
      <c r="C22" s="54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s="16" customFormat="1" ht="14.25" customHeight="1">
      <c r="A23" s="24" t="s">
        <v>1</v>
      </c>
      <c r="B23" s="58" t="s">
        <v>13</v>
      </c>
      <c r="C23" s="5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16" customFormat="1" ht="26.25" customHeight="1">
      <c r="A24" s="52" t="s">
        <v>153</v>
      </c>
      <c r="B24" s="60" t="s">
        <v>14</v>
      </c>
      <c r="C24" s="25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s="16" customFormat="1" ht="12.75">
      <c r="A25" s="24" t="s">
        <v>44</v>
      </c>
      <c r="B25" s="59"/>
      <c r="C25" s="54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s="16" customFormat="1" ht="14.25" customHeight="1">
      <c r="A26" s="24" t="s">
        <v>1</v>
      </c>
      <c r="B26" s="58" t="s">
        <v>15</v>
      </c>
      <c r="C26" s="53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16" customFormat="1" ht="12.75" customHeight="1">
      <c r="A27" s="73" t="s">
        <v>154</v>
      </c>
      <c r="B27" s="60" t="s">
        <v>16</v>
      </c>
      <c r="C27" s="25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s="16" customFormat="1" ht="12.75">
      <c r="A28" s="24" t="s">
        <v>44</v>
      </c>
      <c r="B28" s="59"/>
      <c r="C28" s="54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s="16" customFormat="1" ht="14.25" customHeight="1">
      <c r="A29" s="24" t="s">
        <v>1</v>
      </c>
      <c r="B29" s="58" t="s">
        <v>157</v>
      </c>
      <c r="C29" s="53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16" customFormat="1" ht="14.25" customHeight="1">
      <c r="A30" s="73" t="s">
        <v>155</v>
      </c>
      <c r="B30" s="60" t="s">
        <v>158</v>
      </c>
      <c r="C30" s="25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s="16" customFormat="1" ht="12.75">
      <c r="A31" s="24" t="s">
        <v>44</v>
      </c>
      <c r="B31" s="59"/>
      <c r="C31" s="54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s="16" customFormat="1" ht="14.25" customHeight="1">
      <c r="A32" s="24" t="s">
        <v>1</v>
      </c>
      <c r="B32" s="58" t="s">
        <v>159</v>
      </c>
      <c r="C32" s="53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16" customFormat="1" ht="12.75">
      <c r="A33" s="22" t="s">
        <v>156</v>
      </c>
      <c r="B33" s="60" t="s">
        <v>160</v>
      </c>
      <c r="C33" s="53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16" customFormat="1" ht="12.75">
      <c r="A34" s="24" t="s">
        <v>44</v>
      </c>
      <c r="B34" s="59"/>
      <c r="C34" s="54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s="16" customFormat="1" ht="14.25" customHeight="1">
      <c r="A35" s="24" t="s">
        <v>1</v>
      </c>
      <c r="B35" s="58" t="s">
        <v>161</v>
      </c>
      <c r="C35" s="53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16" customFormat="1" ht="15.75">
      <c r="A36" s="22" t="s">
        <v>35</v>
      </c>
      <c r="B36" s="60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</row>
    <row r="37" spans="1:15" s="16" customFormat="1" ht="24.75">
      <c r="A37" s="51" t="s">
        <v>171</v>
      </c>
      <c r="B37" s="60" t="s">
        <v>162</v>
      </c>
      <c r="C37" s="123">
        <f>SUM(C9,C12,C15,C18)</f>
        <v>3215</v>
      </c>
      <c r="D37" s="123">
        <f aca="true" t="shared" si="0" ref="D37:O37">SUM(D9,D12,D15,D18)</f>
        <v>214</v>
      </c>
      <c r="E37" s="123">
        <f t="shared" si="0"/>
        <v>2919</v>
      </c>
      <c r="F37" s="123">
        <f t="shared" si="0"/>
        <v>355</v>
      </c>
      <c r="G37" s="123">
        <f t="shared" si="0"/>
        <v>1677</v>
      </c>
      <c r="H37" s="123">
        <f t="shared" si="0"/>
        <v>1431</v>
      </c>
      <c r="I37" s="123">
        <f t="shared" si="0"/>
        <v>1207</v>
      </c>
      <c r="J37" s="123">
        <f t="shared" si="0"/>
        <v>1118</v>
      </c>
      <c r="K37" s="123">
        <f t="shared" si="0"/>
        <v>35</v>
      </c>
      <c r="L37" s="123">
        <f t="shared" si="0"/>
        <v>451</v>
      </c>
      <c r="M37" s="123">
        <f t="shared" si="0"/>
        <v>419</v>
      </c>
      <c r="N37" s="123">
        <f t="shared" si="0"/>
        <v>958</v>
      </c>
      <c r="O37" s="123">
        <f t="shared" si="0"/>
        <v>1091</v>
      </c>
    </row>
    <row r="38" spans="1:15" s="16" customFormat="1" ht="15.75">
      <c r="A38" s="24" t="s">
        <v>45</v>
      </c>
      <c r="B38" s="59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</row>
    <row r="39" spans="1:15" s="55" customFormat="1" ht="27" customHeight="1">
      <c r="A39" s="56" t="s">
        <v>172</v>
      </c>
      <c r="B39" s="61" t="s">
        <v>163</v>
      </c>
      <c r="C39" s="111">
        <f>SUM(C10,C13,C16)</f>
        <v>1107</v>
      </c>
      <c r="D39" s="111">
        <f aca="true" t="shared" si="1" ref="D39:O39">SUM(D10,D13,D16)</f>
        <v>40</v>
      </c>
      <c r="E39" s="111">
        <f t="shared" si="1"/>
        <v>1042</v>
      </c>
      <c r="F39" s="111">
        <f t="shared" si="1"/>
        <v>110</v>
      </c>
      <c r="G39" s="111">
        <f t="shared" si="1"/>
        <v>472</v>
      </c>
      <c r="H39" s="111">
        <f t="shared" si="1"/>
        <v>372</v>
      </c>
      <c r="I39" s="111">
        <f t="shared" si="1"/>
        <v>560</v>
      </c>
      <c r="J39" s="111">
        <f t="shared" si="1"/>
        <v>499</v>
      </c>
      <c r="K39" s="111">
        <f t="shared" si="1"/>
        <v>10</v>
      </c>
      <c r="L39" s="111">
        <f t="shared" si="1"/>
        <v>192</v>
      </c>
      <c r="M39" s="111">
        <f t="shared" si="1"/>
        <v>177</v>
      </c>
      <c r="N39" s="111">
        <f t="shared" si="1"/>
        <v>384</v>
      </c>
      <c r="O39" s="111">
        <f t="shared" si="1"/>
        <v>289</v>
      </c>
    </row>
  </sheetData>
  <sheetProtection/>
  <mergeCells count="21">
    <mergeCell ref="E5:E7"/>
    <mergeCell ref="K6:K7"/>
    <mergeCell ref="G5:K5"/>
    <mergeCell ref="A2:A7"/>
    <mergeCell ref="B2:B7"/>
    <mergeCell ref="C2:O2"/>
    <mergeCell ref="C4:C7"/>
    <mergeCell ref="D4:E4"/>
    <mergeCell ref="C3:O3"/>
    <mergeCell ref="D5:D7"/>
    <mergeCell ref="F4:O4"/>
    <mergeCell ref="J6:J7"/>
    <mergeCell ref="M6:M7"/>
    <mergeCell ref="L5:O5"/>
    <mergeCell ref="N6:N7"/>
    <mergeCell ref="F5:F7"/>
    <mergeCell ref="G6:G7"/>
    <mergeCell ref="L6:L7"/>
    <mergeCell ref="I6:I7"/>
    <mergeCell ref="O6:O7"/>
    <mergeCell ref="H6:H7"/>
  </mergeCells>
  <printOptions horizontalCentered="1" verticalCentered="1"/>
  <pageMargins left="0" right="0" top="0" bottom="0" header="0" footer="0"/>
  <pageSetup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9"/>
  <sheetViews>
    <sheetView view="pageBreakPreview" zoomScale="75" zoomScaleSheetLayoutView="75" zoomScalePageLayoutView="0" workbookViewId="0" topLeftCell="A5">
      <selection activeCell="C36" sqref="C36:L39"/>
    </sheetView>
  </sheetViews>
  <sheetFormatPr defaultColWidth="9.00390625" defaultRowHeight="12.75"/>
  <cols>
    <col min="1" max="1" width="28.625" style="36" customWidth="1"/>
    <col min="2" max="2" width="2.75390625" style="39" customWidth="1"/>
    <col min="3" max="3" width="12.00390625" style="36" customWidth="1"/>
    <col min="4" max="4" width="9.875" style="36" customWidth="1"/>
    <col min="5" max="5" width="11.625" style="36" customWidth="1"/>
    <col min="6" max="6" width="11.25390625" style="36" customWidth="1"/>
    <col min="7" max="7" width="11.375" style="36" customWidth="1"/>
    <col min="8" max="8" width="10.875" style="36" customWidth="1"/>
    <col min="9" max="9" width="9.125" style="36" customWidth="1"/>
    <col min="10" max="10" width="10.00390625" style="36" customWidth="1"/>
    <col min="11" max="11" width="9.75390625" style="36" customWidth="1"/>
    <col min="12" max="12" width="10.875" style="36" customWidth="1"/>
  </cols>
  <sheetData>
    <row r="1" spans="1:12" s="20" customFormat="1" ht="12.75">
      <c r="A1" s="29"/>
      <c r="B1" s="30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20" customFormat="1" ht="12.75" customHeight="1">
      <c r="A2" s="205" t="s">
        <v>21</v>
      </c>
      <c r="B2" s="208" t="s">
        <v>148</v>
      </c>
      <c r="C2" s="229" t="s">
        <v>134</v>
      </c>
      <c r="D2" s="229"/>
      <c r="E2" s="229"/>
      <c r="F2" s="229"/>
      <c r="G2" s="229"/>
      <c r="H2" s="229"/>
      <c r="I2" s="229"/>
      <c r="J2" s="229"/>
      <c r="K2" s="229"/>
      <c r="L2" s="229"/>
    </row>
    <row r="3" spans="1:12" s="20" customFormat="1" ht="12.75" customHeight="1">
      <c r="A3" s="206"/>
      <c r="B3" s="209"/>
      <c r="C3" s="220" t="s">
        <v>137</v>
      </c>
      <c r="D3" s="221"/>
      <c r="E3" s="221"/>
      <c r="F3" s="221"/>
      <c r="G3" s="221"/>
      <c r="H3" s="221"/>
      <c r="I3" s="221"/>
      <c r="J3" s="221"/>
      <c r="K3" s="221"/>
      <c r="L3" s="222"/>
    </row>
    <row r="4" spans="1:12" s="20" customFormat="1" ht="14.25" customHeight="1">
      <c r="A4" s="206"/>
      <c r="B4" s="209"/>
      <c r="C4" s="217" t="s">
        <v>139</v>
      </c>
      <c r="D4" s="229" t="s">
        <v>28</v>
      </c>
      <c r="E4" s="229"/>
      <c r="F4" s="233" t="s">
        <v>263</v>
      </c>
      <c r="G4" s="233"/>
      <c r="H4" s="233"/>
      <c r="I4" s="233"/>
      <c r="J4" s="233"/>
      <c r="K4" s="233"/>
      <c r="L4" s="233"/>
    </row>
    <row r="5" spans="1:12" s="20" customFormat="1" ht="29.25" customHeight="1">
      <c r="A5" s="206"/>
      <c r="B5" s="209"/>
      <c r="C5" s="249"/>
      <c r="D5" s="217" t="s">
        <v>58</v>
      </c>
      <c r="E5" s="217" t="s">
        <v>284</v>
      </c>
      <c r="F5" s="217" t="s">
        <v>60</v>
      </c>
      <c r="G5" s="226" t="s">
        <v>252</v>
      </c>
      <c r="H5" s="226"/>
      <c r="I5" s="226" t="s">
        <v>251</v>
      </c>
      <c r="J5" s="226"/>
      <c r="K5" s="226"/>
      <c r="L5" s="226"/>
    </row>
    <row r="6" spans="1:12" s="20" customFormat="1" ht="13.5" customHeight="1">
      <c r="A6" s="206"/>
      <c r="B6" s="209"/>
      <c r="C6" s="249"/>
      <c r="D6" s="218"/>
      <c r="E6" s="218"/>
      <c r="F6" s="218"/>
      <c r="G6" s="217" t="s">
        <v>61</v>
      </c>
      <c r="H6" s="217" t="s">
        <v>63</v>
      </c>
      <c r="I6" s="217" t="s">
        <v>65</v>
      </c>
      <c r="J6" s="217" t="s">
        <v>66</v>
      </c>
      <c r="K6" s="217" t="s">
        <v>67</v>
      </c>
      <c r="L6" s="217" t="s">
        <v>68</v>
      </c>
    </row>
    <row r="7" spans="1:12" s="20" customFormat="1" ht="29.25" customHeight="1">
      <c r="A7" s="207"/>
      <c r="B7" s="210"/>
      <c r="C7" s="250"/>
      <c r="D7" s="219"/>
      <c r="E7" s="219"/>
      <c r="F7" s="219"/>
      <c r="G7" s="219"/>
      <c r="H7" s="219"/>
      <c r="I7" s="219"/>
      <c r="J7" s="219"/>
      <c r="K7" s="219"/>
      <c r="L7" s="219"/>
    </row>
    <row r="8" spans="1:12" s="20" customFormat="1" ht="12.75">
      <c r="A8" s="32" t="s">
        <v>19</v>
      </c>
      <c r="B8" s="33" t="s">
        <v>20</v>
      </c>
      <c r="C8" s="32">
        <v>33</v>
      </c>
      <c r="D8" s="32">
        <v>34</v>
      </c>
      <c r="E8" s="32">
        <v>35</v>
      </c>
      <c r="F8" s="32">
        <v>36</v>
      </c>
      <c r="G8" s="32">
        <v>37</v>
      </c>
      <c r="H8" s="32">
        <v>38</v>
      </c>
      <c r="I8" s="32">
        <v>39</v>
      </c>
      <c r="J8" s="32">
        <v>40</v>
      </c>
      <c r="K8" s="32">
        <v>41</v>
      </c>
      <c r="L8" s="32">
        <v>42</v>
      </c>
    </row>
    <row r="9" spans="1:13" s="16" customFormat="1" ht="16.5" customHeight="1">
      <c r="A9" s="22" t="s">
        <v>3</v>
      </c>
      <c r="B9" s="21" t="s">
        <v>4</v>
      </c>
      <c r="C9" s="120">
        <v>166</v>
      </c>
      <c r="D9" s="121">
        <v>4</v>
      </c>
      <c r="E9" s="121">
        <v>121</v>
      </c>
      <c r="F9" s="121">
        <v>35</v>
      </c>
      <c r="G9" s="121">
        <v>61</v>
      </c>
      <c r="H9" s="121">
        <v>60</v>
      </c>
      <c r="I9" s="121">
        <v>12</v>
      </c>
      <c r="J9" s="121">
        <v>24</v>
      </c>
      <c r="K9" s="121">
        <v>57</v>
      </c>
      <c r="L9" s="121">
        <v>28</v>
      </c>
      <c r="M9" s="127"/>
    </row>
    <row r="10" spans="1:13" s="16" customFormat="1" ht="15.75">
      <c r="A10" s="24" t="s">
        <v>44</v>
      </c>
      <c r="B10" s="57"/>
      <c r="C10" s="122">
        <v>75</v>
      </c>
      <c r="D10" s="122">
        <v>0</v>
      </c>
      <c r="E10" s="122">
        <v>65</v>
      </c>
      <c r="F10" s="122">
        <v>14</v>
      </c>
      <c r="G10" s="104">
        <v>30</v>
      </c>
      <c r="H10" s="104">
        <v>35</v>
      </c>
      <c r="I10" s="104">
        <v>7</v>
      </c>
      <c r="J10" s="104">
        <v>16</v>
      </c>
      <c r="K10" s="104">
        <v>29</v>
      </c>
      <c r="L10" s="104">
        <v>13</v>
      </c>
      <c r="M10" s="127"/>
    </row>
    <row r="11" spans="1:12" s="16" customFormat="1" ht="12.75">
      <c r="A11" s="24" t="s">
        <v>1</v>
      </c>
      <c r="B11" s="58" t="s">
        <v>5</v>
      </c>
      <c r="C11" s="53"/>
      <c r="D11" s="26"/>
      <c r="E11" s="26"/>
      <c r="F11" s="26"/>
      <c r="G11" s="26"/>
      <c r="H11" s="26"/>
      <c r="I11" s="26"/>
      <c r="J11" s="26"/>
      <c r="K11" s="26"/>
      <c r="L11" s="26"/>
    </row>
    <row r="12" spans="1:13" s="16" customFormat="1" ht="15.75">
      <c r="A12" s="22" t="s">
        <v>0</v>
      </c>
      <c r="B12" s="58" t="s">
        <v>6</v>
      </c>
      <c r="C12" s="123">
        <v>83</v>
      </c>
      <c r="D12" s="107">
        <v>3</v>
      </c>
      <c r="E12" s="107">
        <v>75</v>
      </c>
      <c r="F12" s="107">
        <v>18</v>
      </c>
      <c r="G12" s="107">
        <v>48</v>
      </c>
      <c r="H12" s="107">
        <v>27</v>
      </c>
      <c r="I12" s="107">
        <v>12</v>
      </c>
      <c r="J12" s="107">
        <v>11</v>
      </c>
      <c r="K12" s="107">
        <v>34</v>
      </c>
      <c r="L12" s="107">
        <v>18</v>
      </c>
      <c r="M12" s="127"/>
    </row>
    <row r="13" spans="1:13" s="16" customFormat="1" ht="15.75">
      <c r="A13" s="24" t="s">
        <v>44</v>
      </c>
      <c r="B13" s="59"/>
      <c r="C13" s="124">
        <v>25</v>
      </c>
      <c r="D13" s="110">
        <v>0</v>
      </c>
      <c r="E13" s="110">
        <v>24</v>
      </c>
      <c r="F13" s="110">
        <v>1</v>
      </c>
      <c r="G13" s="110">
        <v>8</v>
      </c>
      <c r="H13" s="110">
        <v>16</v>
      </c>
      <c r="I13" s="110">
        <v>4</v>
      </c>
      <c r="J13" s="110">
        <v>6</v>
      </c>
      <c r="K13" s="110">
        <v>9</v>
      </c>
      <c r="L13" s="110">
        <v>5</v>
      </c>
      <c r="M13" s="127"/>
    </row>
    <row r="14" spans="1:12" s="16" customFormat="1" ht="12.75">
      <c r="A14" s="24" t="s">
        <v>1</v>
      </c>
      <c r="B14" s="58" t="s">
        <v>7</v>
      </c>
      <c r="C14" s="53"/>
      <c r="D14" s="26"/>
      <c r="E14" s="26"/>
      <c r="F14" s="26"/>
      <c r="G14" s="26"/>
      <c r="H14" s="26"/>
      <c r="I14" s="26"/>
      <c r="J14" s="26"/>
      <c r="K14" s="26"/>
      <c r="L14" s="26"/>
    </row>
    <row r="15" spans="1:12" s="16" customFormat="1" ht="15.75">
      <c r="A15" s="22" t="s">
        <v>2</v>
      </c>
      <c r="B15" s="58" t="s">
        <v>8</v>
      </c>
      <c r="C15" s="123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</row>
    <row r="16" spans="1:12" s="16" customFormat="1" ht="15.75">
      <c r="A16" s="24" t="s">
        <v>44</v>
      </c>
      <c r="B16" s="59"/>
      <c r="C16" s="124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</row>
    <row r="17" spans="1:12" s="16" customFormat="1" ht="14.25" customHeight="1">
      <c r="A17" s="24" t="s">
        <v>1</v>
      </c>
      <c r="B17" s="58" t="s">
        <v>9</v>
      </c>
      <c r="C17" s="53"/>
      <c r="D17" s="26"/>
      <c r="E17" s="26"/>
      <c r="F17" s="26"/>
      <c r="G17" s="26"/>
      <c r="H17" s="26"/>
      <c r="I17" s="26"/>
      <c r="J17" s="26"/>
      <c r="K17" s="26"/>
      <c r="L17" s="26"/>
    </row>
    <row r="18" spans="1:12" s="16" customFormat="1" ht="15" customHeight="1">
      <c r="A18" s="52" t="s">
        <v>151</v>
      </c>
      <c r="B18" s="60" t="s">
        <v>10</v>
      </c>
      <c r="C18" s="120">
        <v>4</v>
      </c>
      <c r="D18" s="121">
        <v>0</v>
      </c>
      <c r="E18" s="121">
        <v>4</v>
      </c>
      <c r="F18" s="121">
        <v>0</v>
      </c>
      <c r="G18" s="121">
        <v>1</v>
      </c>
      <c r="H18" s="121">
        <v>3</v>
      </c>
      <c r="I18" s="121">
        <v>0</v>
      </c>
      <c r="J18" s="120">
        <v>0</v>
      </c>
      <c r="K18" s="121">
        <v>4</v>
      </c>
      <c r="L18" s="121">
        <v>0</v>
      </c>
    </row>
    <row r="19" spans="1:12" s="16" customFormat="1" ht="12.75">
      <c r="A19" s="24" t="s">
        <v>44</v>
      </c>
      <c r="B19" s="59"/>
      <c r="C19" s="54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16" customFormat="1" ht="14.25" customHeight="1">
      <c r="A20" s="24" t="s">
        <v>1</v>
      </c>
      <c r="B20" s="58" t="s">
        <v>11</v>
      </c>
      <c r="C20" s="53"/>
      <c r="D20" s="26"/>
      <c r="E20" s="26"/>
      <c r="F20" s="26"/>
      <c r="G20" s="26"/>
      <c r="H20" s="26"/>
      <c r="I20" s="26"/>
      <c r="J20" s="26"/>
      <c r="K20" s="26"/>
      <c r="L20" s="26"/>
    </row>
    <row r="21" spans="1:12" s="16" customFormat="1" ht="15.75" customHeight="1">
      <c r="A21" s="73" t="s">
        <v>152</v>
      </c>
      <c r="B21" s="60" t="s">
        <v>12</v>
      </c>
      <c r="C21" s="25"/>
      <c r="D21" s="19"/>
      <c r="E21" s="19"/>
      <c r="F21" s="19"/>
      <c r="G21" s="19"/>
      <c r="H21" s="19"/>
      <c r="I21" s="19"/>
      <c r="J21" s="19"/>
      <c r="K21" s="19"/>
      <c r="L21" s="19"/>
    </row>
    <row r="22" spans="1:12" s="16" customFormat="1" ht="12.75">
      <c r="A22" s="24" t="s">
        <v>44</v>
      </c>
      <c r="B22" s="59"/>
      <c r="C22" s="54"/>
      <c r="D22" s="17"/>
      <c r="E22" s="17"/>
      <c r="F22" s="17"/>
      <c r="G22" s="17"/>
      <c r="H22" s="17"/>
      <c r="I22" s="17"/>
      <c r="J22" s="17"/>
      <c r="K22" s="17"/>
      <c r="L22" s="17"/>
    </row>
    <row r="23" spans="1:12" s="16" customFormat="1" ht="14.25" customHeight="1">
      <c r="A23" s="24" t="s">
        <v>1</v>
      </c>
      <c r="B23" s="58" t="s">
        <v>13</v>
      </c>
      <c r="C23" s="53"/>
      <c r="D23" s="26"/>
      <c r="E23" s="26"/>
      <c r="F23" s="26"/>
      <c r="G23" s="26"/>
      <c r="H23" s="26"/>
      <c r="I23" s="26"/>
      <c r="J23" s="26"/>
      <c r="K23" s="26"/>
      <c r="L23" s="26"/>
    </row>
    <row r="24" spans="1:12" s="16" customFormat="1" ht="26.25" customHeight="1">
      <c r="A24" s="52" t="s">
        <v>153</v>
      </c>
      <c r="B24" s="60" t="s">
        <v>14</v>
      </c>
      <c r="C24" s="25"/>
      <c r="D24" s="19"/>
      <c r="E24" s="19"/>
      <c r="F24" s="19"/>
      <c r="G24" s="19"/>
      <c r="H24" s="19"/>
      <c r="I24" s="19"/>
      <c r="J24" s="19"/>
      <c r="K24" s="19"/>
      <c r="L24" s="19"/>
    </row>
    <row r="25" spans="1:12" s="16" customFormat="1" ht="12.75">
      <c r="A25" s="24" t="s">
        <v>44</v>
      </c>
      <c r="B25" s="59"/>
      <c r="C25" s="54"/>
      <c r="D25" s="17"/>
      <c r="E25" s="17"/>
      <c r="F25" s="17"/>
      <c r="G25" s="17"/>
      <c r="H25" s="17"/>
      <c r="I25" s="17"/>
      <c r="J25" s="17"/>
      <c r="K25" s="17"/>
      <c r="L25" s="17"/>
    </row>
    <row r="26" spans="1:12" s="16" customFormat="1" ht="14.25" customHeight="1">
      <c r="A26" s="24" t="s">
        <v>1</v>
      </c>
      <c r="B26" s="58" t="s">
        <v>15</v>
      </c>
      <c r="C26" s="53"/>
      <c r="D26" s="26"/>
      <c r="E26" s="26"/>
      <c r="F26" s="26"/>
      <c r="G26" s="26"/>
      <c r="H26" s="26"/>
      <c r="I26" s="26"/>
      <c r="J26" s="26"/>
      <c r="K26" s="26"/>
      <c r="L26" s="26"/>
    </row>
    <row r="27" spans="1:12" s="16" customFormat="1" ht="12.75" customHeight="1">
      <c r="A27" s="73" t="s">
        <v>154</v>
      </c>
      <c r="B27" s="60" t="s">
        <v>16</v>
      </c>
      <c r="C27" s="25"/>
      <c r="D27" s="19"/>
      <c r="E27" s="19"/>
      <c r="F27" s="19"/>
      <c r="G27" s="19"/>
      <c r="H27" s="19"/>
      <c r="I27" s="19"/>
      <c r="J27" s="19"/>
      <c r="K27" s="19"/>
      <c r="L27" s="19"/>
    </row>
    <row r="28" spans="1:12" s="16" customFormat="1" ht="12.75">
      <c r="A28" s="24" t="s">
        <v>44</v>
      </c>
      <c r="B28" s="59"/>
      <c r="C28" s="54"/>
      <c r="D28" s="17"/>
      <c r="E28" s="17"/>
      <c r="F28" s="17"/>
      <c r="G28" s="17"/>
      <c r="H28" s="17"/>
      <c r="I28" s="17"/>
      <c r="J28" s="17"/>
      <c r="K28" s="17"/>
      <c r="L28" s="17"/>
    </row>
    <row r="29" spans="1:12" s="16" customFormat="1" ht="14.25" customHeight="1">
      <c r="A29" s="24" t="s">
        <v>1</v>
      </c>
      <c r="B29" s="58" t="s">
        <v>157</v>
      </c>
      <c r="C29" s="53"/>
      <c r="D29" s="26"/>
      <c r="E29" s="26"/>
      <c r="F29" s="26"/>
      <c r="G29" s="26"/>
      <c r="H29" s="26"/>
      <c r="I29" s="26"/>
      <c r="J29" s="26"/>
      <c r="K29" s="26"/>
      <c r="L29" s="26"/>
    </row>
    <row r="30" spans="1:12" s="16" customFormat="1" ht="14.25" customHeight="1">
      <c r="A30" s="73" t="s">
        <v>155</v>
      </c>
      <c r="B30" s="60" t="s">
        <v>158</v>
      </c>
      <c r="C30" s="25"/>
      <c r="D30" s="19"/>
      <c r="E30" s="19"/>
      <c r="F30" s="19"/>
      <c r="G30" s="19"/>
      <c r="H30" s="19"/>
      <c r="I30" s="19"/>
      <c r="J30" s="19"/>
      <c r="K30" s="19"/>
      <c r="L30" s="19"/>
    </row>
    <row r="31" spans="1:12" s="16" customFormat="1" ht="12.75">
      <c r="A31" s="24" t="s">
        <v>44</v>
      </c>
      <c r="B31" s="59"/>
      <c r="C31" s="54"/>
      <c r="D31" s="17"/>
      <c r="E31" s="17"/>
      <c r="F31" s="17"/>
      <c r="G31" s="17"/>
      <c r="H31" s="17"/>
      <c r="I31" s="17"/>
      <c r="J31" s="17"/>
      <c r="K31" s="17"/>
      <c r="L31" s="17"/>
    </row>
    <row r="32" spans="1:12" s="16" customFormat="1" ht="14.25" customHeight="1">
      <c r="A32" s="24" t="s">
        <v>1</v>
      </c>
      <c r="B32" s="58" t="s">
        <v>159</v>
      </c>
      <c r="C32" s="53"/>
      <c r="D32" s="26"/>
      <c r="E32" s="26"/>
      <c r="F32" s="26"/>
      <c r="G32" s="26"/>
      <c r="H32" s="26"/>
      <c r="I32" s="26"/>
      <c r="J32" s="26"/>
      <c r="K32" s="26"/>
      <c r="L32" s="26"/>
    </row>
    <row r="33" spans="1:12" s="16" customFormat="1" ht="12.75">
      <c r="A33" s="22" t="s">
        <v>156</v>
      </c>
      <c r="B33" s="60" t="s">
        <v>160</v>
      </c>
      <c r="C33" s="53"/>
      <c r="D33" s="26"/>
      <c r="E33" s="26"/>
      <c r="F33" s="26"/>
      <c r="G33" s="26"/>
      <c r="H33" s="26"/>
      <c r="I33" s="26"/>
      <c r="J33" s="26"/>
      <c r="K33" s="26"/>
      <c r="L33" s="26"/>
    </row>
    <row r="34" spans="1:12" s="16" customFormat="1" ht="12.75">
      <c r="A34" s="24" t="s">
        <v>44</v>
      </c>
      <c r="B34" s="59"/>
      <c r="C34" s="54"/>
      <c r="D34" s="17"/>
      <c r="E34" s="17"/>
      <c r="F34" s="17"/>
      <c r="G34" s="17"/>
      <c r="H34" s="17"/>
      <c r="I34" s="17"/>
      <c r="J34" s="17"/>
      <c r="K34" s="17"/>
      <c r="L34" s="17"/>
    </row>
    <row r="35" spans="1:12" s="16" customFormat="1" ht="14.25" customHeight="1">
      <c r="A35" s="24" t="s">
        <v>1</v>
      </c>
      <c r="B35" s="58" t="s">
        <v>161</v>
      </c>
      <c r="C35" s="53"/>
      <c r="D35" s="26"/>
      <c r="E35" s="26"/>
      <c r="F35" s="26"/>
      <c r="G35" s="26"/>
      <c r="H35" s="26"/>
      <c r="I35" s="26"/>
      <c r="J35" s="26"/>
      <c r="K35" s="26"/>
      <c r="L35" s="26"/>
    </row>
    <row r="36" spans="1:12" s="16" customFormat="1" ht="15.75">
      <c r="A36" s="22" t="s">
        <v>35</v>
      </c>
      <c r="B36" s="60"/>
      <c r="C36" s="122"/>
      <c r="D36" s="122"/>
      <c r="E36" s="122"/>
      <c r="F36" s="122"/>
      <c r="G36" s="122"/>
      <c r="H36" s="122"/>
      <c r="I36" s="122"/>
      <c r="J36" s="122"/>
      <c r="K36" s="122"/>
      <c r="L36" s="122"/>
    </row>
    <row r="37" spans="1:12" s="16" customFormat="1" ht="24.75">
      <c r="A37" s="51" t="s">
        <v>171</v>
      </c>
      <c r="B37" s="60" t="s">
        <v>162</v>
      </c>
      <c r="C37" s="123">
        <f>SUM(C9,C12,C15,C18)</f>
        <v>253</v>
      </c>
      <c r="D37" s="123">
        <f aca="true" t="shared" si="0" ref="D37:L37">SUM(D9,D12,D15,D18)</f>
        <v>7</v>
      </c>
      <c r="E37" s="123">
        <f t="shared" si="0"/>
        <v>200</v>
      </c>
      <c r="F37" s="123">
        <f t="shared" si="0"/>
        <v>53</v>
      </c>
      <c r="G37" s="123">
        <f t="shared" si="0"/>
        <v>110</v>
      </c>
      <c r="H37" s="123">
        <f t="shared" si="0"/>
        <v>90</v>
      </c>
      <c r="I37" s="123">
        <f t="shared" si="0"/>
        <v>24</v>
      </c>
      <c r="J37" s="123">
        <f t="shared" si="0"/>
        <v>35</v>
      </c>
      <c r="K37" s="123">
        <f t="shared" si="0"/>
        <v>95</v>
      </c>
      <c r="L37" s="123">
        <f t="shared" si="0"/>
        <v>46</v>
      </c>
    </row>
    <row r="38" spans="1:12" s="16" customFormat="1" ht="15.75">
      <c r="A38" s="24" t="s">
        <v>45</v>
      </c>
      <c r="B38" s="59"/>
      <c r="C38" s="124"/>
      <c r="D38" s="124"/>
      <c r="E38" s="124"/>
      <c r="F38" s="124"/>
      <c r="G38" s="124"/>
      <c r="H38" s="124"/>
      <c r="I38" s="124"/>
      <c r="J38" s="124"/>
      <c r="K38" s="124"/>
      <c r="L38" s="124"/>
    </row>
    <row r="39" spans="1:12" s="55" customFormat="1" ht="27" customHeight="1">
      <c r="A39" s="56" t="s">
        <v>172</v>
      </c>
      <c r="B39" s="61" t="s">
        <v>163</v>
      </c>
      <c r="C39" s="111">
        <f>SUM(C10,C13,C16)</f>
        <v>100</v>
      </c>
      <c r="D39" s="111">
        <f aca="true" t="shared" si="1" ref="D39:L39">SUM(D10,D13,D16)</f>
        <v>0</v>
      </c>
      <c r="E39" s="111">
        <f t="shared" si="1"/>
        <v>89</v>
      </c>
      <c r="F39" s="111">
        <f t="shared" si="1"/>
        <v>15</v>
      </c>
      <c r="G39" s="111">
        <f t="shared" si="1"/>
        <v>38</v>
      </c>
      <c r="H39" s="111">
        <f t="shared" si="1"/>
        <v>51</v>
      </c>
      <c r="I39" s="111">
        <f t="shared" si="1"/>
        <v>11</v>
      </c>
      <c r="J39" s="111">
        <f t="shared" si="1"/>
        <v>22</v>
      </c>
      <c r="K39" s="111">
        <f t="shared" si="1"/>
        <v>38</v>
      </c>
      <c r="L39" s="111">
        <f t="shared" si="1"/>
        <v>18</v>
      </c>
    </row>
  </sheetData>
  <sheetProtection/>
  <mergeCells count="18">
    <mergeCell ref="E5:E7"/>
    <mergeCell ref="G5:H5"/>
    <mergeCell ref="F4:L4"/>
    <mergeCell ref="F5:F7"/>
    <mergeCell ref="I6:I7"/>
    <mergeCell ref="J6:J7"/>
    <mergeCell ref="I5:L5"/>
    <mergeCell ref="K6:K7"/>
    <mergeCell ref="A2:A7"/>
    <mergeCell ref="B2:B7"/>
    <mergeCell ref="C2:L2"/>
    <mergeCell ref="C4:C7"/>
    <mergeCell ref="D4:E4"/>
    <mergeCell ref="G6:G7"/>
    <mergeCell ref="D5:D7"/>
    <mergeCell ref="L6:L7"/>
    <mergeCell ref="H6:H7"/>
    <mergeCell ref="C3:L3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="75" zoomScaleSheetLayoutView="75" zoomScalePageLayoutView="0" workbookViewId="0" topLeftCell="A1">
      <selection activeCell="E29" sqref="E29"/>
    </sheetView>
  </sheetViews>
  <sheetFormatPr defaultColWidth="9.00390625" defaultRowHeight="12.75"/>
  <cols>
    <col min="1" max="1" width="28.625" style="36" customWidth="1"/>
    <col min="2" max="2" width="2.75390625" style="39" customWidth="1"/>
    <col min="3" max="3" width="13.375" style="36" customWidth="1"/>
    <col min="4" max="4" width="10.25390625" style="36" customWidth="1"/>
    <col min="5" max="5" width="13.25390625" style="36" customWidth="1"/>
    <col min="6" max="6" width="11.625" style="36" customWidth="1"/>
    <col min="7" max="7" width="10.25390625" style="36" customWidth="1"/>
    <col min="8" max="8" width="10.375" style="36" customWidth="1"/>
    <col min="9" max="9" width="9.00390625" style="36" customWidth="1"/>
    <col min="10" max="10" width="9.625" style="36" customWidth="1"/>
    <col min="11" max="11" width="8.875" style="36" customWidth="1"/>
    <col min="12" max="12" width="8.125" style="36" customWidth="1"/>
    <col min="13" max="13" width="9.125" style="36" customWidth="1"/>
  </cols>
  <sheetData>
    <row r="1" spans="1:13" s="20" customFormat="1" ht="12.75">
      <c r="A1" s="29"/>
      <c r="B1" s="30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20" customFormat="1" ht="12.75" customHeight="1">
      <c r="A2" s="205" t="s">
        <v>21</v>
      </c>
      <c r="B2" s="208" t="s">
        <v>148</v>
      </c>
      <c r="C2" s="229" t="s">
        <v>134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s="20" customFormat="1" ht="12.75" customHeight="1">
      <c r="A3" s="206"/>
      <c r="B3" s="209"/>
      <c r="C3" s="220" t="s">
        <v>137</v>
      </c>
      <c r="D3" s="221"/>
      <c r="E3" s="221"/>
      <c r="F3" s="221"/>
      <c r="G3" s="221"/>
      <c r="H3" s="221"/>
      <c r="I3" s="221"/>
      <c r="J3" s="221"/>
      <c r="K3" s="221"/>
      <c r="L3" s="221"/>
      <c r="M3" s="222"/>
    </row>
    <row r="4" spans="1:13" s="20" customFormat="1" ht="14.25" customHeight="1">
      <c r="A4" s="206"/>
      <c r="B4" s="209"/>
      <c r="C4" s="217" t="s">
        <v>140</v>
      </c>
      <c r="D4" s="229" t="s">
        <v>28</v>
      </c>
      <c r="E4" s="229"/>
      <c r="F4" s="233" t="s">
        <v>59</v>
      </c>
      <c r="G4" s="233"/>
      <c r="H4" s="233"/>
      <c r="I4" s="233"/>
      <c r="J4" s="233"/>
      <c r="K4" s="233"/>
      <c r="L4" s="233"/>
      <c r="M4" s="233"/>
    </row>
    <row r="5" spans="1:13" s="20" customFormat="1" ht="13.5" customHeight="1">
      <c r="A5" s="206"/>
      <c r="B5" s="209"/>
      <c r="C5" s="249"/>
      <c r="D5" s="217" t="s">
        <v>58</v>
      </c>
      <c r="E5" s="217" t="s">
        <v>266</v>
      </c>
      <c r="F5" s="217" t="s">
        <v>60</v>
      </c>
      <c r="G5" s="226" t="s">
        <v>264</v>
      </c>
      <c r="H5" s="226"/>
      <c r="I5" s="226"/>
      <c r="J5" s="226" t="s">
        <v>265</v>
      </c>
      <c r="K5" s="226"/>
      <c r="L5" s="226"/>
      <c r="M5" s="226"/>
    </row>
    <row r="6" spans="1:13" s="20" customFormat="1" ht="13.5" customHeight="1">
      <c r="A6" s="206"/>
      <c r="B6" s="209"/>
      <c r="C6" s="249"/>
      <c r="D6" s="218"/>
      <c r="E6" s="218"/>
      <c r="F6" s="218"/>
      <c r="G6" s="217" t="s">
        <v>61</v>
      </c>
      <c r="H6" s="217" t="s">
        <v>63</v>
      </c>
      <c r="I6" s="217" t="s">
        <v>64</v>
      </c>
      <c r="J6" s="217" t="s">
        <v>65</v>
      </c>
      <c r="K6" s="217" t="s">
        <v>66</v>
      </c>
      <c r="L6" s="217" t="s">
        <v>67</v>
      </c>
      <c r="M6" s="217" t="s">
        <v>68</v>
      </c>
    </row>
    <row r="7" spans="1:13" s="20" customFormat="1" ht="36" customHeight="1">
      <c r="A7" s="207"/>
      <c r="B7" s="210"/>
      <c r="C7" s="250"/>
      <c r="D7" s="219"/>
      <c r="E7" s="219"/>
      <c r="F7" s="219"/>
      <c r="G7" s="219"/>
      <c r="H7" s="219"/>
      <c r="I7" s="219"/>
      <c r="J7" s="219"/>
      <c r="K7" s="219"/>
      <c r="L7" s="219"/>
      <c r="M7" s="219"/>
    </row>
    <row r="8" spans="1:13" s="20" customFormat="1" ht="12.75">
      <c r="A8" s="32" t="s">
        <v>19</v>
      </c>
      <c r="B8" s="33" t="s">
        <v>20</v>
      </c>
      <c r="C8" s="32">
        <v>43</v>
      </c>
      <c r="D8" s="32">
        <v>44</v>
      </c>
      <c r="E8" s="32">
        <v>45</v>
      </c>
      <c r="F8" s="32">
        <v>46</v>
      </c>
      <c r="G8" s="32">
        <v>47</v>
      </c>
      <c r="H8" s="32">
        <v>48</v>
      </c>
      <c r="I8" s="32">
        <v>49</v>
      </c>
      <c r="J8" s="32">
        <v>50</v>
      </c>
      <c r="K8" s="32">
        <v>51</v>
      </c>
      <c r="L8" s="32">
        <v>52</v>
      </c>
      <c r="M8" s="32">
        <v>53</v>
      </c>
    </row>
    <row r="9" spans="1:13" s="16" customFormat="1" ht="16.5" customHeight="1">
      <c r="A9" s="22" t="s">
        <v>3</v>
      </c>
      <c r="B9" s="21" t="s">
        <v>4</v>
      </c>
      <c r="C9" s="120">
        <v>4</v>
      </c>
      <c r="D9" s="121">
        <v>2</v>
      </c>
      <c r="E9" s="121">
        <v>4</v>
      </c>
      <c r="F9" s="121">
        <v>2</v>
      </c>
      <c r="G9" s="121">
        <v>2</v>
      </c>
      <c r="H9" s="121">
        <v>2</v>
      </c>
      <c r="I9" s="121">
        <v>0</v>
      </c>
      <c r="J9" s="121">
        <v>1</v>
      </c>
      <c r="K9" s="121">
        <v>1</v>
      </c>
      <c r="L9" s="121">
        <v>0</v>
      </c>
      <c r="M9" s="121">
        <v>2</v>
      </c>
    </row>
    <row r="10" spans="1:13" s="16" customFormat="1" ht="15.75">
      <c r="A10" s="24" t="s">
        <v>44</v>
      </c>
      <c r="B10" s="57"/>
      <c r="C10" s="122">
        <v>3</v>
      </c>
      <c r="D10" s="122">
        <v>2</v>
      </c>
      <c r="E10" s="122">
        <v>3</v>
      </c>
      <c r="F10" s="122">
        <v>1</v>
      </c>
      <c r="G10" s="104">
        <v>1</v>
      </c>
      <c r="H10" s="104">
        <v>2</v>
      </c>
      <c r="I10" s="104">
        <v>0</v>
      </c>
      <c r="J10" s="104">
        <v>1</v>
      </c>
      <c r="K10" s="104">
        <v>1</v>
      </c>
      <c r="L10" s="104">
        <v>0</v>
      </c>
      <c r="M10" s="104">
        <v>1</v>
      </c>
    </row>
    <row r="11" spans="1:13" s="16" customFormat="1" ht="12.75">
      <c r="A11" s="24" t="s">
        <v>1</v>
      </c>
      <c r="B11" s="58" t="s">
        <v>5</v>
      </c>
      <c r="C11" s="53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s="16" customFormat="1" ht="15.75">
      <c r="A12" s="22" t="s">
        <v>0</v>
      </c>
      <c r="B12" s="58" t="s">
        <v>6</v>
      </c>
      <c r="C12" s="123">
        <v>1</v>
      </c>
      <c r="D12" s="107">
        <v>0</v>
      </c>
      <c r="E12" s="107">
        <v>1</v>
      </c>
      <c r="F12" s="107">
        <v>1</v>
      </c>
      <c r="G12" s="107">
        <v>1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1</v>
      </c>
    </row>
    <row r="13" spans="1:13" s="16" customFormat="1" ht="15.75">
      <c r="A13" s="24" t="s">
        <v>44</v>
      </c>
      <c r="B13" s="59"/>
      <c r="C13" s="124">
        <v>0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</row>
    <row r="14" spans="1:13" s="16" customFormat="1" ht="12.75">
      <c r="A14" s="24" t="s">
        <v>1</v>
      </c>
      <c r="B14" s="58" t="s">
        <v>7</v>
      </c>
      <c r="C14" s="53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s="16" customFormat="1" ht="15.75">
      <c r="A15" s="22" t="s">
        <v>2</v>
      </c>
      <c r="B15" s="58" t="s">
        <v>8</v>
      </c>
      <c r="C15" s="123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</row>
    <row r="16" spans="1:13" s="16" customFormat="1" ht="15.75">
      <c r="A16" s="24" t="s">
        <v>44</v>
      </c>
      <c r="B16" s="59"/>
      <c r="C16" s="124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</row>
    <row r="17" spans="1:13" s="16" customFormat="1" ht="14.25" customHeight="1">
      <c r="A17" s="24" t="s">
        <v>1</v>
      </c>
      <c r="B17" s="58" t="s">
        <v>9</v>
      </c>
      <c r="C17" s="123"/>
      <c r="D17" s="107"/>
      <c r="E17" s="107"/>
      <c r="F17" s="107"/>
      <c r="G17" s="107"/>
      <c r="H17" s="107"/>
      <c r="I17" s="107"/>
      <c r="J17" s="107"/>
      <c r="K17" s="107"/>
      <c r="L17" s="107"/>
      <c r="M17" s="107"/>
    </row>
    <row r="18" spans="1:13" s="16" customFormat="1" ht="15" customHeight="1">
      <c r="A18" s="52" t="s">
        <v>151</v>
      </c>
      <c r="B18" s="60" t="s">
        <v>10</v>
      </c>
      <c r="C18" s="123">
        <v>0</v>
      </c>
      <c r="D18" s="107">
        <v>0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</row>
    <row r="19" spans="1:13" s="16" customFormat="1" ht="12.75">
      <c r="A19" s="24" t="s">
        <v>44</v>
      </c>
      <c r="B19" s="59"/>
      <c r="C19" s="54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s="16" customFormat="1" ht="14.25" customHeight="1">
      <c r="A20" s="24" t="s">
        <v>1</v>
      </c>
      <c r="B20" s="58" t="s">
        <v>11</v>
      </c>
      <c r="C20" s="53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s="16" customFormat="1" ht="15.75" customHeight="1">
      <c r="A21" s="73" t="s">
        <v>152</v>
      </c>
      <c r="B21" s="60" t="s">
        <v>12</v>
      </c>
      <c r="C21" s="25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s="16" customFormat="1" ht="12.75">
      <c r="A22" s="24" t="s">
        <v>44</v>
      </c>
      <c r="B22" s="59"/>
      <c r="C22" s="54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s="16" customFormat="1" ht="14.25" customHeight="1">
      <c r="A23" s="24" t="s">
        <v>1</v>
      </c>
      <c r="B23" s="58" t="s">
        <v>13</v>
      </c>
      <c r="C23" s="53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s="16" customFormat="1" ht="26.25" customHeight="1">
      <c r="A24" s="52" t="s">
        <v>153</v>
      </c>
      <c r="B24" s="60" t="s">
        <v>14</v>
      </c>
      <c r="C24" s="25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s="16" customFormat="1" ht="12.75">
      <c r="A25" s="24" t="s">
        <v>44</v>
      </c>
      <c r="B25" s="59"/>
      <c r="C25" s="54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s="16" customFormat="1" ht="14.25" customHeight="1">
      <c r="A26" s="24" t="s">
        <v>1</v>
      </c>
      <c r="B26" s="58" t="s">
        <v>15</v>
      </c>
      <c r="C26" s="53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s="16" customFormat="1" ht="12.75" customHeight="1">
      <c r="A27" s="73" t="s">
        <v>154</v>
      </c>
      <c r="B27" s="60" t="s">
        <v>16</v>
      </c>
      <c r="C27" s="25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s="16" customFormat="1" ht="12.75">
      <c r="A28" s="24" t="s">
        <v>44</v>
      </c>
      <c r="B28" s="59"/>
      <c r="C28" s="54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s="16" customFormat="1" ht="14.25" customHeight="1">
      <c r="A29" s="24" t="s">
        <v>1</v>
      </c>
      <c r="B29" s="58" t="s">
        <v>157</v>
      </c>
      <c r="C29" s="53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s="16" customFormat="1" ht="14.25" customHeight="1">
      <c r="A30" s="73" t="s">
        <v>155</v>
      </c>
      <c r="B30" s="60" t="s">
        <v>158</v>
      </c>
      <c r="C30" s="25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s="16" customFormat="1" ht="12.75">
      <c r="A31" s="24" t="s">
        <v>44</v>
      </c>
      <c r="B31" s="59"/>
      <c r="C31" s="54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s="16" customFormat="1" ht="14.25" customHeight="1">
      <c r="A32" s="24" t="s">
        <v>1</v>
      </c>
      <c r="B32" s="58" t="s">
        <v>159</v>
      </c>
      <c r="C32" s="53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13" s="16" customFormat="1" ht="12.75">
      <c r="A33" s="22" t="s">
        <v>156</v>
      </c>
      <c r="B33" s="60" t="s">
        <v>160</v>
      </c>
      <c r="C33" s="53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 s="16" customFormat="1" ht="12.75">
      <c r="A34" s="24" t="s">
        <v>44</v>
      </c>
      <c r="B34" s="59"/>
      <c r="C34" s="54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s="16" customFormat="1" ht="14.25" customHeight="1">
      <c r="A35" s="24" t="s">
        <v>1</v>
      </c>
      <c r="B35" s="58" t="s">
        <v>161</v>
      </c>
      <c r="C35" s="53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 s="16" customFormat="1" ht="15.75">
      <c r="A36" s="22" t="s">
        <v>35</v>
      </c>
      <c r="B36" s="60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</row>
    <row r="37" spans="1:13" s="16" customFormat="1" ht="24.75">
      <c r="A37" s="51" t="s">
        <v>171</v>
      </c>
      <c r="B37" s="60" t="s">
        <v>162</v>
      </c>
      <c r="C37" s="123">
        <f>SUM(C9,C12,C15,C18)</f>
        <v>5</v>
      </c>
      <c r="D37" s="123">
        <f aca="true" t="shared" si="0" ref="D37:M37">SUM(D9,D12,D15,D18)</f>
        <v>2</v>
      </c>
      <c r="E37" s="123">
        <f t="shared" si="0"/>
        <v>5</v>
      </c>
      <c r="F37" s="123">
        <f t="shared" si="0"/>
        <v>3</v>
      </c>
      <c r="G37" s="123">
        <f t="shared" si="0"/>
        <v>3</v>
      </c>
      <c r="H37" s="123">
        <f t="shared" si="0"/>
        <v>2</v>
      </c>
      <c r="I37" s="123">
        <f t="shared" si="0"/>
        <v>0</v>
      </c>
      <c r="J37" s="123">
        <f t="shared" si="0"/>
        <v>1</v>
      </c>
      <c r="K37" s="123">
        <f t="shared" si="0"/>
        <v>1</v>
      </c>
      <c r="L37" s="123">
        <f t="shared" si="0"/>
        <v>0</v>
      </c>
      <c r="M37" s="123">
        <f t="shared" si="0"/>
        <v>3</v>
      </c>
    </row>
    <row r="38" spans="1:13" s="16" customFormat="1" ht="15.75">
      <c r="A38" s="24" t="s">
        <v>45</v>
      </c>
      <c r="B38" s="59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</row>
    <row r="39" spans="1:13" s="55" customFormat="1" ht="27" customHeight="1">
      <c r="A39" s="56" t="s">
        <v>172</v>
      </c>
      <c r="B39" s="61" t="s">
        <v>163</v>
      </c>
      <c r="C39" s="111">
        <f>SUM(C10,C13,C16)</f>
        <v>3</v>
      </c>
      <c r="D39" s="111">
        <f aca="true" t="shared" si="1" ref="D39:M39">SUM(D10,D13,D16)</f>
        <v>2</v>
      </c>
      <c r="E39" s="111">
        <f t="shared" si="1"/>
        <v>3</v>
      </c>
      <c r="F39" s="111">
        <f t="shared" si="1"/>
        <v>1</v>
      </c>
      <c r="G39" s="111">
        <f t="shared" si="1"/>
        <v>1</v>
      </c>
      <c r="H39" s="111">
        <f t="shared" si="1"/>
        <v>2</v>
      </c>
      <c r="I39" s="111">
        <f t="shared" si="1"/>
        <v>0</v>
      </c>
      <c r="J39" s="111">
        <f t="shared" si="1"/>
        <v>1</v>
      </c>
      <c r="K39" s="111">
        <f t="shared" si="1"/>
        <v>1</v>
      </c>
      <c r="L39" s="111">
        <f t="shared" si="1"/>
        <v>0</v>
      </c>
      <c r="M39" s="111">
        <f t="shared" si="1"/>
        <v>1</v>
      </c>
    </row>
  </sheetData>
  <sheetProtection/>
  <mergeCells count="19">
    <mergeCell ref="I6:I7"/>
    <mergeCell ref="F4:M4"/>
    <mergeCell ref="J5:M5"/>
    <mergeCell ref="J6:J7"/>
    <mergeCell ref="L6:L7"/>
    <mergeCell ref="M6:M7"/>
    <mergeCell ref="K6:K7"/>
    <mergeCell ref="G6:G7"/>
    <mergeCell ref="H6:H7"/>
    <mergeCell ref="A2:A7"/>
    <mergeCell ref="B2:B7"/>
    <mergeCell ref="C2:M2"/>
    <mergeCell ref="C4:C7"/>
    <mergeCell ref="D4:E4"/>
    <mergeCell ref="C3:M3"/>
    <mergeCell ref="D5:D7"/>
    <mergeCell ref="E5:E7"/>
    <mergeCell ref="F5:F7"/>
    <mergeCell ref="G5:I5"/>
  </mergeCells>
  <printOptions horizontalCentered="1" verticalCentered="1"/>
  <pageMargins left="0" right="0" top="0" bottom="0" header="0" footer="0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40"/>
  <sheetViews>
    <sheetView view="pageBreakPreview" zoomScale="60" zoomScalePageLayoutView="0" workbookViewId="0" topLeftCell="A1">
      <selection activeCell="C37" sqref="C37:S40"/>
    </sheetView>
  </sheetViews>
  <sheetFormatPr defaultColWidth="9.00390625" defaultRowHeight="12.75"/>
  <cols>
    <col min="1" max="1" width="41.375" style="0" customWidth="1"/>
    <col min="2" max="2" width="2.625" style="0" customWidth="1"/>
    <col min="3" max="3" width="8.875" style="0" customWidth="1"/>
    <col min="4" max="4" width="6.625" style="0" customWidth="1"/>
    <col min="5" max="5" width="6.125" style="0" customWidth="1"/>
    <col min="6" max="6" width="7.25390625" style="0" customWidth="1"/>
    <col min="7" max="7" width="6.25390625" style="0" customWidth="1"/>
    <col min="8" max="9" width="7.25390625" style="0" customWidth="1"/>
    <col min="10" max="10" width="7.375" style="0" customWidth="1"/>
    <col min="11" max="11" width="7.125" style="0" customWidth="1"/>
    <col min="12" max="12" width="6.75390625" style="0" customWidth="1"/>
    <col min="13" max="13" width="5.75390625" style="0" customWidth="1"/>
    <col min="14" max="14" width="6.875" style="0" customWidth="1"/>
    <col min="15" max="15" width="6.125" style="0" customWidth="1"/>
    <col min="16" max="16" width="8.00390625" style="0" customWidth="1"/>
    <col min="17" max="17" width="5.75390625" style="0" customWidth="1"/>
    <col min="18" max="18" width="8.625" style="0" customWidth="1"/>
    <col min="19" max="19" width="6.625" style="0" customWidth="1"/>
  </cols>
  <sheetData>
    <row r="1" spans="1:19" s="40" customFormat="1" ht="11.25">
      <c r="A1" s="259" t="s">
        <v>21</v>
      </c>
      <c r="B1" s="262" t="s">
        <v>148</v>
      </c>
      <c r="C1" s="257" t="s">
        <v>141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</row>
    <row r="2" spans="1:19" s="40" customFormat="1" ht="11.25">
      <c r="A2" s="260"/>
      <c r="B2" s="263"/>
      <c r="C2" s="254" t="s">
        <v>143</v>
      </c>
      <c r="D2" s="257" t="s">
        <v>24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</row>
    <row r="3" spans="1:19" s="40" customFormat="1" ht="11.25">
      <c r="A3" s="260"/>
      <c r="B3" s="263"/>
      <c r="C3" s="255"/>
      <c r="D3" s="257" t="s">
        <v>25</v>
      </c>
      <c r="E3" s="257"/>
      <c r="F3" s="257"/>
      <c r="G3" s="257"/>
      <c r="H3" s="257"/>
      <c r="I3" s="257"/>
      <c r="J3" s="257"/>
      <c r="K3" s="257"/>
      <c r="L3" s="257"/>
      <c r="M3" s="257"/>
      <c r="N3" s="254" t="s">
        <v>81</v>
      </c>
      <c r="O3" s="251" t="s">
        <v>146</v>
      </c>
      <c r="P3" s="252"/>
      <c r="Q3" s="252"/>
      <c r="R3" s="253"/>
      <c r="S3" s="254" t="s">
        <v>84</v>
      </c>
    </row>
    <row r="4" spans="1:19" s="40" customFormat="1" ht="11.25">
      <c r="A4" s="260"/>
      <c r="B4" s="263"/>
      <c r="C4" s="255"/>
      <c r="D4" s="254" t="s">
        <v>144</v>
      </c>
      <c r="E4" s="257" t="s">
        <v>18</v>
      </c>
      <c r="F4" s="257"/>
      <c r="G4" s="257"/>
      <c r="H4" s="257"/>
      <c r="I4" s="257"/>
      <c r="J4" s="257"/>
      <c r="K4" s="257"/>
      <c r="L4" s="257"/>
      <c r="M4" s="257"/>
      <c r="N4" s="255"/>
      <c r="O4" s="254" t="s">
        <v>82</v>
      </c>
      <c r="P4" s="254" t="s">
        <v>69</v>
      </c>
      <c r="Q4" s="254" t="s">
        <v>83</v>
      </c>
      <c r="R4" s="254" t="s">
        <v>170</v>
      </c>
      <c r="S4" s="255"/>
    </row>
    <row r="5" spans="1:19" s="40" customFormat="1" ht="11.25">
      <c r="A5" s="260"/>
      <c r="B5" s="263"/>
      <c r="C5" s="255"/>
      <c r="D5" s="255"/>
      <c r="E5" s="257" t="s">
        <v>26</v>
      </c>
      <c r="F5" s="257"/>
      <c r="G5" s="257"/>
      <c r="H5" s="257"/>
      <c r="I5" s="257"/>
      <c r="J5" s="257"/>
      <c r="K5" s="257"/>
      <c r="L5" s="257"/>
      <c r="M5" s="254" t="s">
        <v>80</v>
      </c>
      <c r="N5" s="255"/>
      <c r="O5" s="255"/>
      <c r="P5" s="255"/>
      <c r="Q5" s="255"/>
      <c r="R5" s="255"/>
      <c r="S5" s="255"/>
    </row>
    <row r="6" spans="1:19" s="40" customFormat="1" ht="11.25">
      <c r="A6" s="260"/>
      <c r="B6" s="263"/>
      <c r="C6" s="255"/>
      <c r="D6" s="255"/>
      <c r="E6" s="258" t="s">
        <v>145</v>
      </c>
      <c r="F6" s="257" t="s">
        <v>18</v>
      </c>
      <c r="G6" s="257"/>
      <c r="H6" s="257"/>
      <c r="I6" s="257"/>
      <c r="J6" s="257"/>
      <c r="K6" s="257"/>
      <c r="L6" s="257"/>
      <c r="M6" s="255"/>
      <c r="N6" s="255"/>
      <c r="O6" s="255"/>
      <c r="P6" s="255"/>
      <c r="Q6" s="255"/>
      <c r="R6" s="255"/>
      <c r="S6" s="255"/>
    </row>
    <row r="7" spans="1:19" s="40" customFormat="1" ht="11.25">
      <c r="A7" s="260"/>
      <c r="B7" s="263"/>
      <c r="C7" s="255"/>
      <c r="D7" s="255"/>
      <c r="E7" s="258"/>
      <c r="F7" s="258" t="s">
        <v>70</v>
      </c>
      <c r="G7" s="257" t="s">
        <v>150</v>
      </c>
      <c r="H7" s="257"/>
      <c r="I7" s="257"/>
      <c r="J7" s="257"/>
      <c r="K7" s="257"/>
      <c r="L7" s="258" t="s">
        <v>71</v>
      </c>
      <c r="M7" s="255"/>
      <c r="N7" s="255"/>
      <c r="O7" s="255"/>
      <c r="P7" s="255"/>
      <c r="Q7" s="255"/>
      <c r="R7" s="255"/>
      <c r="S7" s="255"/>
    </row>
    <row r="8" spans="1:19" s="40" customFormat="1" ht="112.5" customHeight="1">
      <c r="A8" s="261"/>
      <c r="B8" s="264"/>
      <c r="C8" s="256"/>
      <c r="D8" s="256"/>
      <c r="E8" s="258"/>
      <c r="F8" s="258"/>
      <c r="G8" s="42" t="s">
        <v>75</v>
      </c>
      <c r="H8" s="42" t="s">
        <v>76</v>
      </c>
      <c r="I8" s="42" t="s">
        <v>77</v>
      </c>
      <c r="J8" s="42" t="s">
        <v>78</v>
      </c>
      <c r="K8" s="42" t="s">
        <v>79</v>
      </c>
      <c r="L8" s="258"/>
      <c r="M8" s="256"/>
      <c r="N8" s="256"/>
      <c r="O8" s="256"/>
      <c r="P8" s="256"/>
      <c r="Q8" s="256"/>
      <c r="R8" s="256"/>
      <c r="S8" s="256"/>
    </row>
    <row r="9" spans="1:19" ht="12.75">
      <c r="A9" s="43" t="s">
        <v>19</v>
      </c>
      <c r="B9" s="44" t="s">
        <v>20</v>
      </c>
      <c r="C9" s="45">
        <v>1</v>
      </c>
      <c r="D9" s="45">
        <v>2</v>
      </c>
      <c r="E9" s="45">
        <v>3</v>
      </c>
      <c r="F9" s="45">
        <v>4</v>
      </c>
      <c r="G9" s="45">
        <v>5</v>
      </c>
      <c r="H9" s="45">
        <v>6</v>
      </c>
      <c r="I9" s="45">
        <v>7</v>
      </c>
      <c r="J9" s="43">
        <v>8</v>
      </c>
      <c r="K9" s="45">
        <v>9</v>
      </c>
      <c r="L9" s="45">
        <v>10</v>
      </c>
      <c r="M9" s="45">
        <v>11</v>
      </c>
      <c r="N9" s="45">
        <v>12</v>
      </c>
      <c r="O9" s="45">
        <v>13</v>
      </c>
      <c r="P9" s="45">
        <v>14</v>
      </c>
      <c r="Q9" s="43">
        <v>15</v>
      </c>
      <c r="R9" s="43">
        <v>16</v>
      </c>
      <c r="S9" s="43">
        <v>17</v>
      </c>
    </row>
    <row r="10" spans="1:19" s="16" customFormat="1" ht="16.5" customHeight="1">
      <c r="A10" s="22" t="s">
        <v>3</v>
      </c>
      <c r="B10" s="21" t="s">
        <v>4</v>
      </c>
      <c r="C10" s="129">
        <v>446427.43</v>
      </c>
      <c r="D10" s="130">
        <v>406195.13</v>
      </c>
      <c r="E10" s="130">
        <v>391347.9</v>
      </c>
      <c r="F10" s="130">
        <v>383357.8</v>
      </c>
      <c r="G10" s="130">
        <v>320131.44</v>
      </c>
      <c r="H10" s="130">
        <v>4557.8</v>
      </c>
      <c r="I10" s="130">
        <v>2927.1</v>
      </c>
      <c r="J10" s="130">
        <v>510.9</v>
      </c>
      <c r="K10" s="130">
        <v>1488.48</v>
      </c>
      <c r="L10" s="130">
        <v>7990.1</v>
      </c>
      <c r="M10" s="130">
        <v>14847.23</v>
      </c>
      <c r="N10" s="130">
        <v>40211.3</v>
      </c>
      <c r="O10" s="130">
        <v>1758</v>
      </c>
      <c r="P10" s="131">
        <v>494.3</v>
      </c>
      <c r="Q10" s="131">
        <v>601.6</v>
      </c>
      <c r="R10" s="131">
        <v>37356.95</v>
      </c>
      <c r="S10" s="131">
        <v>21</v>
      </c>
    </row>
    <row r="11" spans="1:19" s="16" customFormat="1" ht="12.75">
      <c r="A11" s="24" t="s">
        <v>44</v>
      </c>
      <c r="B11" s="57"/>
      <c r="C11" s="132">
        <v>210706.83</v>
      </c>
      <c r="D11" s="132">
        <v>195319.73</v>
      </c>
      <c r="E11" s="132">
        <v>188088.8</v>
      </c>
      <c r="F11" s="132">
        <v>182073.7</v>
      </c>
      <c r="G11" s="133">
        <v>148634.34</v>
      </c>
      <c r="H11" s="133">
        <v>3369.7</v>
      </c>
      <c r="I11" s="133">
        <v>1970.6</v>
      </c>
      <c r="J11" s="133">
        <v>318.6</v>
      </c>
      <c r="K11" s="133">
        <v>907.98</v>
      </c>
      <c r="L11" s="133">
        <v>6015.1</v>
      </c>
      <c r="M11" s="133">
        <v>7230.93</v>
      </c>
      <c r="N11" s="133">
        <v>15387.1</v>
      </c>
      <c r="O11" s="133">
        <v>254</v>
      </c>
      <c r="P11" s="134">
        <v>148.5</v>
      </c>
      <c r="Q11" s="134">
        <v>104.3</v>
      </c>
      <c r="R11" s="134">
        <v>14880.45</v>
      </c>
      <c r="S11" s="134">
        <v>0</v>
      </c>
    </row>
    <row r="12" spans="1:19" s="16" customFormat="1" ht="12.75">
      <c r="A12" s="24" t="s">
        <v>1</v>
      </c>
      <c r="B12" s="58" t="s">
        <v>5</v>
      </c>
      <c r="C12" s="53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7"/>
      <c r="Q12" s="27"/>
      <c r="R12" s="27"/>
      <c r="S12" s="27"/>
    </row>
    <row r="13" spans="1:19" s="16" customFormat="1" ht="12.75">
      <c r="A13" s="22" t="s">
        <v>0</v>
      </c>
      <c r="B13" s="58" t="s">
        <v>6</v>
      </c>
      <c r="C13" s="135">
        <v>346850.02</v>
      </c>
      <c r="D13" s="136">
        <v>317294.83</v>
      </c>
      <c r="E13" s="136">
        <v>307910.63</v>
      </c>
      <c r="F13" s="136">
        <v>296314.64</v>
      </c>
      <c r="G13" s="136">
        <v>244806.62</v>
      </c>
      <c r="H13" s="136">
        <v>778.9</v>
      </c>
      <c r="I13" s="136">
        <v>2693.9</v>
      </c>
      <c r="J13" s="136">
        <v>423.4</v>
      </c>
      <c r="K13" s="136">
        <v>2038.5</v>
      </c>
      <c r="L13" s="136">
        <v>11595.99</v>
      </c>
      <c r="M13" s="136">
        <v>9384.2</v>
      </c>
      <c r="N13" s="136">
        <v>29221.19</v>
      </c>
      <c r="O13" s="136">
        <v>259.2</v>
      </c>
      <c r="P13" s="137">
        <v>40.9</v>
      </c>
      <c r="Q13" s="137">
        <v>1128</v>
      </c>
      <c r="R13" s="137">
        <v>27792.9</v>
      </c>
      <c r="S13" s="137">
        <v>334</v>
      </c>
    </row>
    <row r="14" spans="1:19" s="16" customFormat="1" ht="12.75">
      <c r="A14" s="24" t="s">
        <v>44</v>
      </c>
      <c r="B14" s="59"/>
      <c r="C14" s="138">
        <v>76663.37</v>
      </c>
      <c r="D14" s="139">
        <v>71771.04</v>
      </c>
      <c r="E14" s="139">
        <v>70211.54</v>
      </c>
      <c r="F14" s="139">
        <v>63048.35</v>
      </c>
      <c r="G14" s="139">
        <v>47481.5</v>
      </c>
      <c r="H14" s="139">
        <v>144.6</v>
      </c>
      <c r="I14" s="139">
        <v>433.4</v>
      </c>
      <c r="J14" s="139">
        <v>147.3</v>
      </c>
      <c r="K14" s="139">
        <v>736</v>
      </c>
      <c r="L14" s="139">
        <v>7163.19</v>
      </c>
      <c r="M14" s="139">
        <v>1559.5</v>
      </c>
      <c r="N14" s="139">
        <v>4892.33</v>
      </c>
      <c r="O14" s="139">
        <v>228.2</v>
      </c>
      <c r="P14" s="140">
        <v>0</v>
      </c>
      <c r="Q14" s="140">
        <v>0</v>
      </c>
      <c r="R14" s="140">
        <v>4664.34</v>
      </c>
      <c r="S14" s="140">
        <v>0</v>
      </c>
    </row>
    <row r="15" spans="1:19" s="16" customFormat="1" ht="12.75">
      <c r="A15" s="24" t="s">
        <v>1</v>
      </c>
      <c r="B15" s="58" t="s">
        <v>7</v>
      </c>
      <c r="C15" s="53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Q15" s="27"/>
      <c r="R15" s="27"/>
      <c r="S15" s="27"/>
    </row>
    <row r="16" spans="1:19" s="16" customFormat="1" ht="12.75">
      <c r="A16" s="22" t="s">
        <v>2</v>
      </c>
      <c r="B16" s="58" t="s">
        <v>8</v>
      </c>
      <c r="C16" s="135">
        <v>87677.85</v>
      </c>
      <c r="D16" s="136">
        <v>75603.8</v>
      </c>
      <c r="E16" s="136">
        <v>70023.6</v>
      </c>
      <c r="F16" s="136">
        <v>63932.7</v>
      </c>
      <c r="G16" s="136">
        <v>52843.4</v>
      </c>
      <c r="H16" s="136">
        <v>3095.9</v>
      </c>
      <c r="I16" s="136">
        <v>0</v>
      </c>
      <c r="J16" s="136">
        <v>83.6</v>
      </c>
      <c r="K16" s="136">
        <v>769.3</v>
      </c>
      <c r="L16" s="136">
        <v>6090.9</v>
      </c>
      <c r="M16" s="136">
        <v>5580.2</v>
      </c>
      <c r="N16" s="136">
        <v>12074.05</v>
      </c>
      <c r="O16" s="136">
        <v>220</v>
      </c>
      <c r="P16" s="137">
        <v>21</v>
      </c>
      <c r="Q16" s="137">
        <v>3</v>
      </c>
      <c r="R16" s="137">
        <v>11830.05</v>
      </c>
      <c r="S16" s="137">
        <v>0</v>
      </c>
    </row>
    <row r="17" spans="1:19" s="16" customFormat="1" ht="12.75">
      <c r="A17" s="24" t="s">
        <v>44</v>
      </c>
      <c r="B17" s="59"/>
      <c r="C17" s="138">
        <v>6031.75</v>
      </c>
      <c r="D17" s="139">
        <v>5684.6</v>
      </c>
      <c r="E17" s="139">
        <v>5496.4</v>
      </c>
      <c r="F17" s="139">
        <v>5496.4</v>
      </c>
      <c r="G17" s="139">
        <v>4615.5</v>
      </c>
      <c r="H17" s="139">
        <v>170</v>
      </c>
      <c r="I17" s="139">
        <v>0</v>
      </c>
      <c r="J17" s="139">
        <v>15.3</v>
      </c>
      <c r="K17" s="139">
        <v>0</v>
      </c>
      <c r="L17" s="139">
        <v>0</v>
      </c>
      <c r="M17" s="139">
        <v>188.2</v>
      </c>
      <c r="N17" s="139">
        <v>347.15</v>
      </c>
      <c r="O17" s="139">
        <v>0</v>
      </c>
      <c r="P17" s="140">
        <v>0</v>
      </c>
      <c r="Q17" s="140">
        <v>0</v>
      </c>
      <c r="R17" s="140">
        <v>347.15</v>
      </c>
      <c r="S17" s="140">
        <v>0</v>
      </c>
    </row>
    <row r="18" spans="1:19" s="16" customFormat="1" ht="14.25" customHeight="1">
      <c r="A18" s="24" t="s">
        <v>1</v>
      </c>
      <c r="B18" s="58" t="s">
        <v>9</v>
      </c>
      <c r="C18" s="53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 s="16" customFormat="1" ht="15" customHeight="1">
      <c r="A19" s="52" t="s">
        <v>151</v>
      </c>
      <c r="B19" s="60" t="s">
        <v>10</v>
      </c>
      <c r="C19" s="125">
        <v>15851</v>
      </c>
      <c r="D19" s="126">
        <v>15119</v>
      </c>
      <c r="E19" s="126">
        <v>4919</v>
      </c>
      <c r="F19" s="126">
        <v>4919</v>
      </c>
      <c r="G19" s="126">
        <v>2765</v>
      </c>
      <c r="H19" s="126">
        <v>258</v>
      </c>
      <c r="I19" s="126">
        <v>0</v>
      </c>
      <c r="J19" s="126">
        <v>0</v>
      </c>
      <c r="K19" s="126">
        <v>85</v>
      </c>
      <c r="L19" s="126">
        <v>0</v>
      </c>
      <c r="M19" s="126">
        <v>10200</v>
      </c>
      <c r="N19" s="126">
        <v>732</v>
      </c>
      <c r="O19" s="126">
        <v>73</v>
      </c>
      <c r="P19" s="57">
        <v>0</v>
      </c>
      <c r="Q19" s="57">
        <v>0</v>
      </c>
      <c r="R19" s="57">
        <v>659</v>
      </c>
      <c r="S19" s="57">
        <v>0</v>
      </c>
    </row>
    <row r="20" spans="1:19" s="16" customFormat="1" ht="12.75">
      <c r="A20" s="24" t="s">
        <v>44</v>
      </c>
      <c r="B20" s="59"/>
      <c r="C20" s="54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5"/>
      <c r="Q20" s="15"/>
      <c r="R20" s="15"/>
      <c r="S20" s="15"/>
    </row>
    <row r="21" spans="1:19" s="16" customFormat="1" ht="14.25" customHeight="1">
      <c r="A21" s="24" t="s">
        <v>1</v>
      </c>
      <c r="B21" s="58" t="s">
        <v>11</v>
      </c>
      <c r="C21" s="53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19" s="16" customFormat="1" ht="15.75" customHeight="1">
      <c r="A22" s="73" t="s">
        <v>152</v>
      </c>
      <c r="B22" s="60" t="s">
        <v>12</v>
      </c>
      <c r="C22" s="25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3"/>
      <c r="Q22" s="23"/>
      <c r="R22" s="23"/>
      <c r="S22" s="23"/>
    </row>
    <row r="23" spans="1:19" s="16" customFormat="1" ht="12.75">
      <c r="A23" s="24" t="s">
        <v>44</v>
      </c>
      <c r="B23" s="59"/>
      <c r="C23" s="54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5"/>
      <c r="Q23" s="15"/>
      <c r="R23" s="15"/>
      <c r="S23" s="15"/>
    </row>
    <row r="24" spans="1:19" s="16" customFormat="1" ht="14.25" customHeight="1">
      <c r="A24" s="24" t="s">
        <v>1</v>
      </c>
      <c r="B24" s="58" t="s">
        <v>13</v>
      </c>
      <c r="C24" s="53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spans="1:19" s="16" customFormat="1" ht="16.5" customHeight="1">
      <c r="A25" s="52" t="s">
        <v>153</v>
      </c>
      <c r="B25" s="60" t="s">
        <v>14</v>
      </c>
      <c r="C25" s="25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3"/>
      <c r="Q25" s="23"/>
      <c r="R25" s="23"/>
      <c r="S25" s="23"/>
    </row>
    <row r="26" spans="1:19" s="16" customFormat="1" ht="12.75">
      <c r="A26" s="24" t="s">
        <v>44</v>
      </c>
      <c r="B26" s="59"/>
      <c r="C26" s="54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5"/>
      <c r="Q26" s="15"/>
      <c r="R26" s="15"/>
      <c r="S26" s="15"/>
    </row>
    <row r="27" spans="1:19" s="16" customFormat="1" ht="14.25" customHeight="1">
      <c r="A27" s="24" t="s">
        <v>1</v>
      </c>
      <c r="B27" s="58" t="s">
        <v>15</v>
      </c>
      <c r="C27" s="53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1:19" s="16" customFormat="1" ht="12.75" customHeight="1">
      <c r="A28" s="73" t="s">
        <v>154</v>
      </c>
      <c r="B28" s="60" t="s">
        <v>16</v>
      </c>
      <c r="C28" s="25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3"/>
      <c r="Q28" s="23"/>
      <c r="R28" s="23"/>
      <c r="S28" s="23"/>
    </row>
    <row r="29" spans="1:19" s="16" customFormat="1" ht="12.75">
      <c r="A29" s="24" t="s">
        <v>44</v>
      </c>
      <c r="B29" s="59"/>
      <c r="C29" s="54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5"/>
      <c r="Q29" s="15"/>
      <c r="R29" s="15"/>
      <c r="S29" s="15"/>
    </row>
    <row r="30" spans="1:19" s="16" customFormat="1" ht="14.25" customHeight="1">
      <c r="A30" s="24" t="s">
        <v>1</v>
      </c>
      <c r="B30" s="58" t="s">
        <v>157</v>
      </c>
      <c r="C30" s="53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1:19" s="16" customFormat="1" ht="14.25" customHeight="1">
      <c r="A31" s="73" t="s">
        <v>155</v>
      </c>
      <c r="B31" s="60" t="s">
        <v>158</v>
      </c>
      <c r="C31" s="25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3"/>
      <c r="Q31" s="23"/>
      <c r="R31" s="23"/>
      <c r="S31" s="23"/>
    </row>
    <row r="32" spans="1:19" s="16" customFormat="1" ht="12.75">
      <c r="A32" s="24" t="s">
        <v>44</v>
      </c>
      <c r="B32" s="59"/>
      <c r="C32" s="54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5"/>
      <c r="Q32" s="15"/>
      <c r="R32" s="15"/>
      <c r="S32" s="15"/>
    </row>
    <row r="33" spans="1:19" s="16" customFormat="1" ht="14.25" customHeight="1">
      <c r="A33" s="24" t="s">
        <v>1</v>
      </c>
      <c r="B33" s="58" t="s">
        <v>159</v>
      </c>
      <c r="C33" s="53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1:19" s="16" customFormat="1" ht="12.75">
      <c r="A34" s="22" t="s">
        <v>156</v>
      </c>
      <c r="B34" s="60" t="s">
        <v>160</v>
      </c>
      <c r="C34" s="53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  <c r="Q34" s="27"/>
      <c r="R34" s="27"/>
      <c r="S34" s="27"/>
    </row>
    <row r="35" spans="1:19" s="16" customFormat="1" ht="12.75">
      <c r="A35" s="24" t="s">
        <v>44</v>
      </c>
      <c r="B35" s="59"/>
      <c r="C35" s="54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5"/>
      <c r="Q35" s="15"/>
      <c r="R35" s="15"/>
      <c r="S35" s="15"/>
    </row>
    <row r="36" spans="1:19" s="16" customFormat="1" ht="14.25" customHeight="1">
      <c r="A36" s="24" t="s">
        <v>1</v>
      </c>
      <c r="B36" s="58" t="s">
        <v>161</v>
      </c>
      <c r="C36" s="53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</row>
    <row r="37" spans="1:19" s="16" customFormat="1" ht="12.75">
      <c r="A37" s="22" t="s">
        <v>35</v>
      </c>
      <c r="B37" s="60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</row>
    <row r="38" spans="1:19" s="16" customFormat="1" ht="15.75" customHeight="1">
      <c r="A38" s="51" t="s">
        <v>171</v>
      </c>
      <c r="B38" s="60" t="s">
        <v>162</v>
      </c>
      <c r="C38" s="135">
        <f>SUM(C10,C13,C16,C19)</f>
        <v>896806.2999999999</v>
      </c>
      <c r="D38" s="135">
        <f aca="true" t="shared" si="0" ref="D38:R38">SUM(D10,D13,D16,D19)</f>
        <v>814212.76</v>
      </c>
      <c r="E38" s="135">
        <f t="shared" si="0"/>
        <v>774201.13</v>
      </c>
      <c r="F38" s="135">
        <f t="shared" si="0"/>
        <v>748524.1399999999</v>
      </c>
      <c r="G38" s="135">
        <f t="shared" si="0"/>
        <v>620546.4600000001</v>
      </c>
      <c r="H38" s="135">
        <f t="shared" si="0"/>
        <v>8690.6</v>
      </c>
      <c r="I38" s="135">
        <f t="shared" si="0"/>
        <v>5621</v>
      </c>
      <c r="J38" s="135">
        <f t="shared" si="0"/>
        <v>1017.9</v>
      </c>
      <c r="K38" s="135">
        <f t="shared" si="0"/>
        <v>4381.28</v>
      </c>
      <c r="L38" s="135">
        <f t="shared" si="0"/>
        <v>25676.989999999998</v>
      </c>
      <c r="M38" s="135">
        <f t="shared" si="0"/>
        <v>40011.630000000005</v>
      </c>
      <c r="N38" s="135">
        <f t="shared" si="0"/>
        <v>82238.54000000001</v>
      </c>
      <c r="O38" s="135">
        <f t="shared" si="0"/>
        <v>2310.2</v>
      </c>
      <c r="P38" s="135">
        <f t="shared" si="0"/>
        <v>556.2</v>
      </c>
      <c r="Q38" s="135">
        <f t="shared" si="0"/>
        <v>1732.6</v>
      </c>
      <c r="R38" s="135">
        <f t="shared" si="0"/>
        <v>77638.9</v>
      </c>
      <c r="S38" s="135">
        <f>SUM(S10,S13,S16,S19)</f>
        <v>355</v>
      </c>
    </row>
    <row r="39" spans="1:19" s="16" customFormat="1" ht="12.75">
      <c r="A39" s="24" t="s">
        <v>45</v>
      </c>
      <c r="B39" s="59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</row>
    <row r="40" spans="1:19" s="55" customFormat="1" ht="20.25" customHeight="1">
      <c r="A40" s="56" t="s">
        <v>172</v>
      </c>
      <c r="B40" s="61" t="s">
        <v>163</v>
      </c>
      <c r="C40" s="141">
        <f>SUM(C11,C14,C17)</f>
        <v>293401.94999999995</v>
      </c>
      <c r="D40" s="141">
        <f aca="true" t="shared" si="1" ref="D40:R40">SUM(D11,D14,D17)</f>
        <v>272775.37</v>
      </c>
      <c r="E40" s="141">
        <f t="shared" si="1"/>
        <v>263796.74</v>
      </c>
      <c r="F40" s="141">
        <f t="shared" si="1"/>
        <v>250618.45</v>
      </c>
      <c r="G40" s="141">
        <f t="shared" si="1"/>
        <v>200731.34</v>
      </c>
      <c r="H40" s="141">
        <f t="shared" si="1"/>
        <v>3684.2999999999997</v>
      </c>
      <c r="I40" s="141">
        <f t="shared" si="1"/>
        <v>2404</v>
      </c>
      <c r="J40" s="141">
        <f t="shared" si="1"/>
        <v>481.20000000000005</v>
      </c>
      <c r="K40" s="141">
        <f t="shared" si="1"/>
        <v>1643.98</v>
      </c>
      <c r="L40" s="141">
        <f t="shared" si="1"/>
        <v>13178.29</v>
      </c>
      <c r="M40" s="141">
        <f t="shared" si="1"/>
        <v>8978.630000000001</v>
      </c>
      <c r="N40" s="141">
        <f t="shared" si="1"/>
        <v>20626.58</v>
      </c>
      <c r="O40" s="141">
        <f t="shared" si="1"/>
        <v>482.2</v>
      </c>
      <c r="P40" s="141">
        <f t="shared" si="1"/>
        <v>148.5</v>
      </c>
      <c r="Q40" s="141">
        <f t="shared" si="1"/>
        <v>104.3</v>
      </c>
      <c r="R40" s="141">
        <f t="shared" si="1"/>
        <v>19891.940000000002</v>
      </c>
      <c r="S40" s="141">
        <f>SUM(S11,S14,S17)</f>
        <v>0</v>
      </c>
    </row>
  </sheetData>
  <sheetProtection/>
  <mergeCells count="22">
    <mergeCell ref="S3:S8"/>
    <mergeCell ref="C2:C8"/>
    <mergeCell ref="E6:E8"/>
    <mergeCell ref="F6:L6"/>
    <mergeCell ref="A1:A8"/>
    <mergeCell ref="B1:B8"/>
    <mergeCell ref="L7:L8"/>
    <mergeCell ref="F7:F8"/>
    <mergeCell ref="C1:S1"/>
    <mergeCell ref="D3:M3"/>
    <mergeCell ref="O4:O8"/>
    <mergeCell ref="D2:S2"/>
    <mergeCell ref="O3:R3"/>
    <mergeCell ref="D4:D8"/>
    <mergeCell ref="E4:M4"/>
    <mergeCell ref="Q4:Q8"/>
    <mergeCell ref="N3:N8"/>
    <mergeCell ref="E5:L5"/>
    <mergeCell ref="M5:M8"/>
    <mergeCell ref="G7:K7"/>
    <mergeCell ref="R4:R8"/>
    <mergeCell ref="P4:P8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N51"/>
  <sheetViews>
    <sheetView view="pageBreakPreview" zoomScale="60" zoomScaleNormal="85" zoomScalePageLayoutView="0" workbookViewId="0" topLeftCell="C6">
      <selection activeCell="O46" sqref="O46"/>
    </sheetView>
  </sheetViews>
  <sheetFormatPr defaultColWidth="9.00390625" defaultRowHeight="12.75"/>
  <cols>
    <col min="1" max="1" width="41.375" style="0" customWidth="1"/>
    <col min="2" max="2" width="2.625" style="0" customWidth="1"/>
    <col min="3" max="3" width="12.00390625" style="0" customWidth="1"/>
    <col min="4" max="4" width="10.00390625" style="0" customWidth="1"/>
    <col min="5" max="5" width="12.00390625" style="0" customWidth="1"/>
    <col min="6" max="6" width="9.00390625" style="0" customWidth="1"/>
    <col min="7" max="7" width="12.125" style="0" customWidth="1"/>
    <col min="8" max="8" width="8.125" style="0" customWidth="1"/>
    <col min="9" max="9" width="13.00390625" style="0" customWidth="1"/>
    <col min="10" max="10" width="8.25390625" style="0" customWidth="1"/>
    <col min="11" max="11" width="10.75390625" style="0" customWidth="1"/>
    <col min="12" max="12" width="8.125" style="0" customWidth="1"/>
    <col min="13" max="13" width="12.25390625" style="0" customWidth="1"/>
  </cols>
  <sheetData>
    <row r="1" s="40" customFormat="1" ht="11.25"/>
    <row r="2" s="40" customFormat="1" ht="11.25"/>
    <row r="3" spans="1:13" s="40" customFormat="1" ht="11.25">
      <c r="A3" s="259" t="s">
        <v>21</v>
      </c>
      <c r="B3" s="262" t="s">
        <v>148</v>
      </c>
      <c r="C3" s="275" t="s">
        <v>142</v>
      </c>
      <c r="D3" s="276"/>
      <c r="E3" s="276"/>
      <c r="F3" s="276"/>
      <c r="G3" s="276"/>
      <c r="H3" s="276"/>
      <c r="I3" s="276"/>
      <c r="J3" s="276"/>
      <c r="K3" s="276"/>
      <c r="L3" s="276"/>
      <c r="M3" s="277"/>
    </row>
    <row r="4" spans="1:13" s="40" customFormat="1" ht="11.25" customHeight="1">
      <c r="A4" s="260"/>
      <c r="B4" s="263"/>
      <c r="C4" s="255" t="s">
        <v>72</v>
      </c>
      <c r="D4" s="275" t="s">
        <v>147</v>
      </c>
      <c r="E4" s="276"/>
      <c r="F4" s="276"/>
      <c r="G4" s="276"/>
      <c r="H4" s="276"/>
      <c r="I4" s="276"/>
      <c r="J4" s="276"/>
      <c r="K4" s="276"/>
      <c r="L4" s="276"/>
      <c r="M4" s="277"/>
    </row>
    <row r="5" spans="1:13" s="40" customFormat="1" ht="49.5" customHeight="1">
      <c r="A5" s="260"/>
      <c r="B5" s="263"/>
      <c r="C5" s="255"/>
      <c r="D5" s="271" t="s">
        <v>27</v>
      </c>
      <c r="E5" s="272"/>
      <c r="F5" s="273" t="s">
        <v>29</v>
      </c>
      <c r="G5" s="274"/>
      <c r="H5" s="273" t="s">
        <v>30</v>
      </c>
      <c r="I5" s="274"/>
      <c r="J5" s="273" t="s">
        <v>74</v>
      </c>
      <c r="K5" s="274"/>
      <c r="L5" s="273" t="s">
        <v>85</v>
      </c>
      <c r="M5" s="274"/>
    </row>
    <row r="6" spans="1:13" s="40" customFormat="1" ht="51" customHeight="1">
      <c r="A6" s="260"/>
      <c r="B6" s="263"/>
      <c r="C6" s="255"/>
      <c r="D6" s="41" t="s">
        <v>17</v>
      </c>
      <c r="E6" s="42" t="s">
        <v>73</v>
      </c>
      <c r="F6" s="42" t="s">
        <v>17</v>
      </c>
      <c r="G6" s="42" t="s">
        <v>73</v>
      </c>
      <c r="H6" s="42" t="s">
        <v>17</v>
      </c>
      <c r="I6" s="42" t="s">
        <v>73</v>
      </c>
      <c r="J6" s="42" t="s">
        <v>17</v>
      </c>
      <c r="K6" s="42" t="s">
        <v>73</v>
      </c>
      <c r="L6" s="42" t="s">
        <v>17</v>
      </c>
      <c r="M6" s="42" t="s">
        <v>73</v>
      </c>
    </row>
    <row r="7" spans="1:13" ht="12.75">
      <c r="A7" s="45" t="s">
        <v>19</v>
      </c>
      <c r="B7" s="44" t="s">
        <v>20</v>
      </c>
      <c r="C7" s="45">
        <v>18</v>
      </c>
      <c r="D7" s="45">
        <v>19</v>
      </c>
      <c r="E7" s="45">
        <v>20</v>
      </c>
      <c r="F7" s="45">
        <v>21</v>
      </c>
      <c r="G7" s="45">
        <v>22</v>
      </c>
      <c r="H7" s="43">
        <v>23</v>
      </c>
      <c r="I7" s="45">
        <v>24</v>
      </c>
      <c r="J7" s="45">
        <v>25</v>
      </c>
      <c r="K7" s="45">
        <v>26</v>
      </c>
      <c r="L7" s="45">
        <v>27</v>
      </c>
      <c r="M7" s="45">
        <v>28</v>
      </c>
    </row>
    <row r="8" spans="1:13" s="16" customFormat="1" ht="16.5" customHeight="1">
      <c r="A8" s="22" t="s">
        <v>3</v>
      </c>
      <c r="B8" s="21" t="s">
        <v>4</v>
      </c>
      <c r="C8" s="129">
        <v>446561.4</v>
      </c>
      <c r="D8" s="130">
        <v>335680.06</v>
      </c>
      <c r="E8" s="130">
        <v>8668.4</v>
      </c>
      <c r="F8" s="130">
        <v>6276.9</v>
      </c>
      <c r="G8" s="130">
        <v>1795.6</v>
      </c>
      <c r="H8" s="130">
        <v>6571</v>
      </c>
      <c r="I8" s="130">
        <v>4988.7</v>
      </c>
      <c r="J8" s="130">
        <v>6630.5</v>
      </c>
      <c r="K8" s="130">
        <v>3419.9</v>
      </c>
      <c r="L8" s="130">
        <v>715.9</v>
      </c>
      <c r="M8" s="130">
        <v>224.4</v>
      </c>
    </row>
    <row r="9" spans="1:13" s="16" customFormat="1" ht="12.75">
      <c r="A9" s="24" t="s">
        <v>44</v>
      </c>
      <c r="B9" s="57"/>
      <c r="C9" s="132">
        <v>210129.3</v>
      </c>
      <c r="D9" s="132">
        <v>153426.26</v>
      </c>
      <c r="E9" s="132">
        <v>2032.6</v>
      </c>
      <c r="F9" s="132">
        <v>3593.7</v>
      </c>
      <c r="G9" s="133">
        <v>300.4</v>
      </c>
      <c r="H9" s="133">
        <v>3122.6</v>
      </c>
      <c r="I9" s="133">
        <v>2002.8</v>
      </c>
      <c r="J9" s="133">
        <v>3488.8</v>
      </c>
      <c r="K9" s="133">
        <v>1414.1</v>
      </c>
      <c r="L9" s="133">
        <v>435.8</v>
      </c>
      <c r="M9" s="133">
        <v>116.4</v>
      </c>
    </row>
    <row r="10" spans="1:13" s="16" customFormat="1" ht="12.75">
      <c r="A10" s="24" t="s">
        <v>1</v>
      </c>
      <c r="B10" s="58" t="s">
        <v>5</v>
      </c>
      <c r="C10" s="53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s="16" customFormat="1" ht="12.75">
      <c r="A11" s="22" t="s">
        <v>0</v>
      </c>
      <c r="B11" s="58" t="s">
        <v>6</v>
      </c>
      <c r="C11" s="135">
        <v>345707.91</v>
      </c>
      <c r="D11" s="136">
        <v>256719</v>
      </c>
      <c r="E11" s="136">
        <v>5432.21</v>
      </c>
      <c r="F11" s="136">
        <v>2306.07</v>
      </c>
      <c r="G11" s="136">
        <v>1527.17</v>
      </c>
      <c r="H11" s="136">
        <v>5112.88</v>
      </c>
      <c r="I11" s="136">
        <v>2896.86</v>
      </c>
      <c r="J11" s="136">
        <v>5820.9</v>
      </c>
      <c r="K11" s="136">
        <v>2214.4</v>
      </c>
      <c r="L11" s="136">
        <v>488.77</v>
      </c>
      <c r="M11" s="136">
        <v>75.4</v>
      </c>
    </row>
    <row r="12" spans="1:13" s="16" customFormat="1" ht="12.75">
      <c r="A12" s="24" t="s">
        <v>44</v>
      </c>
      <c r="B12" s="59"/>
      <c r="C12" s="138">
        <v>75662.71</v>
      </c>
      <c r="D12" s="139">
        <v>48575.07</v>
      </c>
      <c r="E12" s="139">
        <v>167.6</v>
      </c>
      <c r="F12" s="139">
        <v>287.6</v>
      </c>
      <c r="G12" s="139">
        <v>143</v>
      </c>
      <c r="H12" s="139">
        <v>1485.52</v>
      </c>
      <c r="I12" s="139">
        <v>552.5</v>
      </c>
      <c r="J12" s="139">
        <v>998</v>
      </c>
      <c r="K12" s="139">
        <v>598.2</v>
      </c>
      <c r="L12" s="139">
        <v>155.67</v>
      </c>
      <c r="M12" s="139">
        <v>18.2</v>
      </c>
    </row>
    <row r="13" spans="1:13" s="16" customFormat="1" ht="12.75">
      <c r="A13" s="24" t="s">
        <v>1</v>
      </c>
      <c r="B13" s="58" t="s">
        <v>7</v>
      </c>
      <c r="C13" s="53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s="16" customFormat="1" ht="12.75">
      <c r="A14" s="22" t="s">
        <v>2</v>
      </c>
      <c r="B14" s="58" t="s">
        <v>8</v>
      </c>
      <c r="C14" s="135">
        <v>87040.7</v>
      </c>
      <c r="D14" s="136">
        <v>56980.23</v>
      </c>
      <c r="E14" s="136">
        <v>1939.5</v>
      </c>
      <c r="F14" s="136">
        <v>5284.8</v>
      </c>
      <c r="G14" s="136">
        <v>670.9</v>
      </c>
      <c r="H14" s="136">
        <v>2667.4</v>
      </c>
      <c r="I14" s="136">
        <v>1898.1</v>
      </c>
      <c r="J14" s="136">
        <v>0</v>
      </c>
      <c r="K14" s="136">
        <v>0</v>
      </c>
      <c r="L14" s="136">
        <v>105</v>
      </c>
      <c r="M14" s="136">
        <v>21.4</v>
      </c>
    </row>
    <row r="15" spans="1:13" s="16" customFormat="1" ht="12.75">
      <c r="A15" s="24" t="s">
        <v>44</v>
      </c>
      <c r="B15" s="59"/>
      <c r="C15" s="138">
        <v>6031.8</v>
      </c>
      <c r="D15" s="139">
        <v>4549.03</v>
      </c>
      <c r="E15" s="139">
        <v>0</v>
      </c>
      <c r="F15" s="139">
        <v>279.9</v>
      </c>
      <c r="G15" s="139">
        <v>109.9</v>
      </c>
      <c r="H15" s="139">
        <v>21.4</v>
      </c>
      <c r="I15" s="139">
        <v>21.4</v>
      </c>
      <c r="J15" s="139">
        <v>0</v>
      </c>
      <c r="K15" s="139">
        <v>0</v>
      </c>
      <c r="L15" s="139">
        <v>15.3</v>
      </c>
      <c r="M15" s="139">
        <v>0</v>
      </c>
    </row>
    <row r="16" spans="1:13" s="16" customFormat="1" ht="14.25" customHeight="1">
      <c r="A16" s="24" t="s">
        <v>1</v>
      </c>
      <c r="B16" s="58" t="s">
        <v>9</v>
      </c>
      <c r="C16" s="53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s="16" customFormat="1" ht="15" customHeight="1">
      <c r="A17" s="52" t="s">
        <v>151</v>
      </c>
      <c r="B17" s="60" t="s">
        <v>10</v>
      </c>
      <c r="C17" s="125">
        <v>15851</v>
      </c>
      <c r="D17" s="126">
        <v>3054</v>
      </c>
      <c r="E17" s="126">
        <v>289</v>
      </c>
      <c r="F17" s="126">
        <v>258</v>
      </c>
      <c r="G17" s="126">
        <v>0</v>
      </c>
      <c r="H17" s="126">
        <v>91</v>
      </c>
      <c r="I17" s="126">
        <v>6</v>
      </c>
      <c r="J17" s="126">
        <v>0</v>
      </c>
      <c r="K17" s="126">
        <v>0</v>
      </c>
      <c r="L17" s="126">
        <v>0</v>
      </c>
      <c r="M17" s="126">
        <v>0</v>
      </c>
    </row>
    <row r="18" spans="1:13" s="16" customFormat="1" ht="12.75">
      <c r="A18" s="24" t="s">
        <v>44</v>
      </c>
      <c r="B18" s="59"/>
      <c r="C18" s="54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s="16" customFormat="1" ht="14.25" customHeight="1">
      <c r="A19" s="24" t="s">
        <v>1</v>
      </c>
      <c r="B19" s="58" t="s">
        <v>11</v>
      </c>
      <c r="C19" s="53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s="16" customFormat="1" ht="15.75" customHeight="1">
      <c r="A20" s="73" t="s">
        <v>152</v>
      </c>
      <c r="B20" s="60" t="s">
        <v>12</v>
      </c>
      <c r="C20" s="25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s="16" customFormat="1" ht="12.75">
      <c r="A21" s="24" t="s">
        <v>44</v>
      </c>
      <c r="B21" s="59"/>
      <c r="C21" s="54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s="16" customFormat="1" ht="14.25" customHeight="1">
      <c r="A22" s="24" t="s">
        <v>1</v>
      </c>
      <c r="B22" s="58" t="s">
        <v>13</v>
      </c>
      <c r="C22" s="53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s="16" customFormat="1" ht="18.75" customHeight="1">
      <c r="A23" s="52" t="s">
        <v>153</v>
      </c>
      <c r="B23" s="60" t="s">
        <v>14</v>
      </c>
      <c r="C23" s="25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s="16" customFormat="1" ht="12.75">
      <c r="A24" s="24" t="s">
        <v>44</v>
      </c>
      <c r="B24" s="59"/>
      <c r="C24" s="54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s="16" customFormat="1" ht="14.25" customHeight="1">
      <c r="A25" s="24" t="s">
        <v>1</v>
      </c>
      <c r="B25" s="58" t="s">
        <v>15</v>
      </c>
      <c r="C25" s="53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 s="16" customFormat="1" ht="12.75" customHeight="1">
      <c r="A26" s="73" t="s">
        <v>154</v>
      </c>
      <c r="B26" s="60" t="s">
        <v>16</v>
      </c>
      <c r="C26" s="25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s="16" customFormat="1" ht="12.75">
      <c r="A27" s="24" t="s">
        <v>44</v>
      </c>
      <c r="B27" s="59"/>
      <c r="C27" s="54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s="16" customFormat="1" ht="14.25" customHeight="1">
      <c r="A28" s="24" t="s">
        <v>1</v>
      </c>
      <c r="B28" s="58" t="s">
        <v>157</v>
      </c>
      <c r="C28" s="53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s="16" customFormat="1" ht="14.25" customHeight="1">
      <c r="A29" s="73" t="s">
        <v>155</v>
      </c>
      <c r="B29" s="60" t="s">
        <v>158</v>
      </c>
      <c r="C29" s="25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s="16" customFormat="1" ht="12.75">
      <c r="A30" s="24" t="s">
        <v>44</v>
      </c>
      <c r="B30" s="59"/>
      <c r="C30" s="54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s="16" customFormat="1" ht="14.25" customHeight="1">
      <c r="A31" s="24" t="s">
        <v>1</v>
      </c>
      <c r="B31" s="58" t="s">
        <v>159</v>
      </c>
      <c r="C31" s="53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 s="16" customFormat="1" ht="12.75">
      <c r="A32" s="22" t="s">
        <v>156</v>
      </c>
      <c r="B32" s="60" t="s">
        <v>160</v>
      </c>
      <c r="C32" s="53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13" s="16" customFormat="1" ht="12.75">
      <c r="A33" s="24" t="s">
        <v>44</v>
      </c>
      <c r="B33" s="59"/>
      <c r="C33" s="54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s="16" customFormat="1" ht="14.25" customHeight="1">
      <c r="A34" s="24" t="s">
        <v>1</v>
      </c>
      <c r="B34" s="58" t="s">
        <v>161</v>
      </c>
      <c r="C34" s="53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3" s="16" customFormat="1" ht="12.75">
      <c r="A35" s="22" t="s">
        <v>35</v>
      </c>
      <c r="B35" s="60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</row>
    <row r="36" spans="1:13" s="16" customFormat="1" ht="17.25" customHeight="1">
      <c r="A36" s="51" t="s">
        <v>171</v>
      </c>
      <c r="B36" s="60" t="s">
        <v>162</v>
      </c>
      <c r="C36" s="135">
        <f>SUM(C8,C11,C14,C17)</f>
        <v>895161.01</v>
      </c>
      <c r="D36" s="135">
        <f aca="true" t="shared" si="0" ref="D36:M36">SUM(D8,D11,D14,D17)</f>
        <v>652433.29</v>
      </c>
      <c r="E36" s="135">
        <f t="shared" si="0"/>
        <v>16329.11</v>
      </c>
      <c r="F36" s="135">
        <f t="shared" si="0"/>
        <v>14125.77</v>
      </c>
      <c r="G36" s="135">
        <f t="shared" si="0"/>
        <v>3993.67</v>
      </c>
      <c r="H36" s="135">
        <f t="shared" si="0"/>
        <v>14442.28</v>
      </c>
      <c r="I36" s="135">
        <f t="shared" si="0"/>
        <v>9789.66</v>
      </c>
      <c r="J36" s="135">
        <f t="shared" si="0"/>
        <v>12451.4</v>
      </c>
      <c r="K36" s="135">
        <f t="shared" si="0"/>
        <v>5634.3</v>
      </c>
      <c r="L36" s="135">
        <f t="shared" si="0"/>
        <v>1309.67</v>
      </c>
      <c r="M36" s="135">
        <f t="shared" si="0"/>
        <v>321.2</v>
      </c>
    </row>
    <row r="37" spans="1:13" s="16" customFormat="1" ht="12.75">
      <c r="A37" s="24" t="s">
        <v>45</v>
      </c>
      <c r="B37" s="59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</row>
    <row r="38" spans="1:13" s="55" customFormat="1" ht="27" customHeight="1">
      <c r="A38" s="56" t="s">
        <v>172</v>
      </c>
      <c r="B38" s="61" t="s">
        <v>163</v>
      </c>
      <c r="C38" s="141">
        <f>SUM(C9,C12,C15)</f>
        <v>291823.81</v>
      </c>
      <c r="D38" s="141">
        <f aca="true" t="shared" si="1" ref="D38:M38">SUM(D9,D12,D15)</f>
        <v>206550.36000000002</v>
      </c>
      <c r="E38" s="141">
        <f t="shared" si="1"/>
        <v>2200.2</v>
      </c>
      <c r="F38" s="141">
        <f t="shared" si="1"/>
        <v>4161.2</v>
      </c>
      <c r="G38" s="141">
        <f t="shared" si="1"/>
        <v>553.3</v>
      </c>
      <c r="H38" s="141">
        <f t="shared" si="1"/>
        <v>4629.5199999999995</v>
      </c>
      <c r="I38" s="141">
        <f t="shared" si="1"/>
        <v>2576.7000000000003</v>
      </c>
      <c r="J38" s="141">
        <f t="shared" si="1"/>
        <v>4486.8</v>
      </c>
      <c r="K38" s="141">
        <f t="shared" si="1"/>
        <v>2012.3</v>
      </c>
      <c r="L38" s="141">
        <f t="shared" si="1"/>
        <v>606.77</v>
      </c>
      <c r="M38" s="141">
        <f t="shared" si="1"/>
        <v>134.6</v>
      </c>
    </row>
    <row r="41" spans="1:13" ht="15">
      <c r="A41" s="268" t="s">
        <v>219</v>
      </c>
      <c r="B41" s="268"/>
      <c r="C41" s="268"/>
      <c r="D41" s="268"/>
      <c r="E41" s="80"/>
      <c r="F41" s="80"/>
      <c r="G41" s="80"/>
      <c r="H41" s="80"/>
      <c r="I41" s="80"/>
      <c r="J41" s="80"/>
      <c r="K41" s="80"/>
      <c r="L41" s="80"/>
      <c r="M41" s="80"/>
    </row>
    <row r="42" spans="1:13" ht="18.75">
      <c r="A42" s="268"/>
      <c r="B42" s="268"/>
      <c r="C42" s="268"/>
      <c r="D42" s="268"/>
      <c r="E42" s="80"/>
      <c r="F42" s="267" t="s">
        <v>329</v>
      </c>
      <c r="G42" s="267"/>
      <c r="H42" s="80"/>
      <c r="I42" s="267" t="s">
        <v>330</v>
      </c>
      <c r="J42" s="267"/>
      <c r="K42" s="80"/>
      <c r="L42" s="269" t="s">
        <v>220</v>
      </c>
      <c r="M42" s="269"/>
    </row>
    <row r="43" spans="1:13" ht="15">
      <c r="A43" s="268"/>
      <c r="B43" s="268"/>
      <c r="C43" s="268"/>
      <c r="D43" s="268"/>
      <c r="E43" s="80"/>
      <c r="F43" s="270" t="s">
        <v>221</v>
      </c>
      <c r="G43" s="270"/>
      <c r="H43" s="80"/>
      <c r="I43" s="268" t="s">
        <v>222</v>
      </c>
      <c r="J43" s="268"/>
      <c r="K43" s="80"/>
      <c r="L43" s="268" t="s">
        <v>223</v>
      </c>
      <c r="M43" s="268"/>
    </row>
    <row r="46" spans="1:14" ht="18.75">
      <c r="A46" s="80"/>
      <c r="B46" s="80"/>
      <c r="C46" s="269"/>
      <c r="D46" s="269"/>
      <c r="E46" s="80"/>
      <c r="F46" s="269" t="s">
        <v>220</v>
      </c>
      <c r="G46" s="269"/>
      <c r="H46" s="81"/>
      <c r="I46" s="265" t="s">
        <v>331</v>
      </c>
      <c r="J46" s="265"/>
      <c r="K46" s="265"/>
      <c r="L46" s="265"/>
      <c r="M46" s="265"/>
      <c r="N46" s="265"/>
    </row>
    <row r="47" spans="1:13" ht="15">
      <c r="A47" s="80"/>
      <c r="B47" s="80"/>
      <c r="C47" s="80"/>
      <c r="D47" s="80"/>
      <c r="E47" s="80"/>
      <c r="F47" s="266" t="s">
        <v>224</v>
      </c>
      <c r="G47" s="266"/>
      <c r="H47" s="93"/>
      <c r="I47" s="266" t="s">
        <v>225</v>
      </c>
      <c r="J47" s="266"/>
      <c r="K47" s="266"/>
      <c r="L47" s="266"/>
      <c r="M47" s="266"/>
    </row>
    <row r="48" spans="1:13" ht="15">
      <c r="A48" s="80"/>
      <c r="B48" s="80"/>
      <c r="C48" s="80"/>
      <c r="D48" s="80"/>
      <c r="E48" s="80"/>
      <c r="F48" s="266" t="s">
        <v>226</v>
      </c>
      <c r="G48" s="266"/>
      <c r="H48" s="93"/>
      <c r="I48" s="266" t="s">
        <v>227</v>
      </c>
      <c r="J48" s="266"/>
      <c r="K48" s="266"/>
      <c r="L48" s="266"/>
      <c r="M48" s="266"/>
    </row>
    <row r="51" ht="12.75">
      <c r="K51" s="92"/>
    </row>
  </sheetData>
  <sheetProtection/>
  <mergeCells count="24">
    <mergeCell ref="L5:M5"/>
    <mergeCell ref="C3:M3"/>
    <mergeCell ref="D4:M4"/>
    <mergeCell ref="J5:K5"/>
    <mergeCell ref="F5:G5"/>
    <mergeCell ref="H5:I5"/>
    <mergeCell ref="A3:A6"/>
    <mergeCell ref="B3:B6"/>
    <mergeCell ref="C4:C6"/>
    <mergeCell ref="D5:E5"/>
    <mergeCell ref="F47:G47"/>
    <mergeCell ref="A41:D43"/>
    <mergeCell ref="C46:D46"/>
    <mergeCell ref="F48:G48"/>
    <mergeCell ref="I46:N46"/>
    <mergeCell ref="I47:M47"/>
    <mergeCell ref="I48:M48"/>
    <mergeCell ref="F42:G42"/>
    <mergeCell ref="L43:M43"/>
    <mergeCell ref="F46:G46"/>
    <mergeCell ref="L42:M42"/>
    <mergeCell ref="F43:G43"/>
    <mergeCell ref="I43:J43"/>
    <mergeCell ref="I42:J42"/>
  </mergeCells>
  <printOptions horizontalCentered="1" verticalCentered="1"/>
  <pageMargins left="0" right="0" top="0" bottom="0" header="0" footer="0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view="pageBreakPreview" zoomScale="75" zoomScaleSheetLayoutView="75" zoomScalePageLayoutView="0" workbookViewId="0" topLeftCell="A1">
      <selection activeCell="Q8" activeCellId="1" sqref="Q5 Q8"/>
    </sheetView>
  </sheetViews>
  <sheetFormatPr defaultColWidth="9.00390625" defaultRowHeight="12.75"/>
  <cols>
    <col min="1" max="1" width="28.625" style="1" customWidth="1"/>
    <col min="2" max="2" width="2.75390625" style="2" customWidth="1"/>
    <col min="3" max="3" width="5.75390625" style="1" customWidth="1"/>
    <col min="4" max="4" width="6.00390625" style="1" customWidth="1"/>
    <col min="5" max="5" width="8.375" style="1" customWidth="1"/>
    <col min="6" max="6" width="8.75390625" style="1" customWidth="1"/>
    <col min="7" max="7" width="7.00390625" style="1" customWidth="1"/>
    <col min="8" max="8" width="8.375" style="1" customWidth="1"/>
    <col min="9" max="9" width="7.375" style="1" customWidth="1"/>
    <col min="10" max="10" width="7.25390625" style="1" customWidth="1"/>
    <col min="11" max="11" width="5.25390625" style="1" customWidth="1"/>
    <col min="12" max="12" width="7.125" style="1" customWidth="1"/>
    <col min="13" max="13" width="6.125" style="1" customWidth="1"/>
    <col min="14" max="14" width="6.75390625" style="1" customWidth="1"/>
    <col min="15" max="15" width="8.125" style="1" customWidth="1"/>
    <col min="16" max="16" width="8.375" style="0" customWidth="1"/>
    <col min="17" max="17" width="10.25390625" style="0" customWidth="1"/>
    <col min="18" max="18" width="6.875" style="0" customWidth="1"/>
    <col min="19" max="19" width="6.75390625" style="0" customWidth="1"/>
  </cols>
  <sheetData>
    <row r="1" spans="1:19" s="20" customFormat="1" ht="12.75">
      <c r="A1" s="194" t="s">
        <v>21</v>
      </c>
      <c r="B1" s="204" t="s">
        <v>148</v>
      </c>
      <c r="C1" s="203" t="s">
        <v>117</v>
      </c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19" s="20" customFormat="1" ht="37.5" customHeight="1">
      <c r="A2" s="195"/>
      <c r="B2" s="204"/>
      <c r="C2" s="198" t="s">
        <v>36</v>
      </c>
      <c r="D2" s="198" t="s">
        <v>116</v>
      </c>
      <c r="E2" s="197" t="s">
        <v>112</v>
      </c>
      <c r="F2" s="197"/>
      <c r="G2" s="198" t="s">
        <v>39</v>
      </c>
      <c r="H2" s="199" t="s">
        <v>113</v>
      </c>
      <c r="I2" s="200"/>
      <c r="J2" s="197" t="s">
        <v>115</v>
      </c>
      <c r="K2" s="197"/>
      <c r="L2" s="197"/>
      <c r="M2" s="197"/>
      <c r="N2" s="197"/>
      <c r="O2" s="197" t="s">
        <v>228</v>
      </c>
      <c r="P2" s="197"/>
      <c r="Q2" s="197"/>
      <c r="R2" s="201" t="s">
        <v>48</v>
      </c>
      <c r="S2" s="201" t="s">
        <v>51</v>
      </c>
    </row>
    <row r="3" spans="1:19" s="20" customFormat="1" ht="53.25" customHeight="1">
      <c r="A3" s="196"/>
      <c r="B3" s="204"/>
      <c r="C3" s="198"/>
      <c r="D3" s="198"/>
      <c r="E3" s="28" t="s">
        <v>37</v>
      </c>
      <c r="F3" s="28" t="s">
        <v>38</v>
      </c>
      <c r="G3" s="198"/>
      <c r="H3" s="28" t="s">
        <v>17</v>
      </c>
      <c r="I3" s="28" t="s">
        <v>114</v>
      </c>
      <c r="J3" s="28" t="s">
        <v>41</v>
      </c>
      <c r="K3" s="28" t="s">
        <v>49</v>
      </c>
      <c r="L3" s="28" t="s">
        <v>46</v>
      </c>
      <c r="M3" s="28" t="s">
        <v>50</v>
      </c>
      <c r="N3" s="28" t="s">
        <v>40</v>
      </c>
      <c r="O3" s="28" t="s">
        <v>47</v>
      </c>
      <c r="P3" s="28" t="s">
        <v>43</v>
      </c>
      <c r="Q3" s="28" t="s">
        <v>42</v>
      </c>
      <c r="R3" s="202"/>
      <c r="S3" s="202"/>
    </row>
    <row r="4" spans="1:19" s="20" customFormat="1" ht="12.75">
      <c r="A4" s="18" t="s">
        <v>19</v>
      </c>
      <c r="B4" s="21" t="s">
        <v>20</v>
      </c>
      <c r="C4" s="18">
        <v>1</v>
      </c>
      <c r="D4" s="18">
        <v>2</v>
      </c>
      <c r="E4" s="18">
        <v>3</v>
      </c>
      <c r="F4" s="18">
        <v>4</v>
      </c>
      <c r="G4" s="18">
        <v>5</v>
      </c>
      <c r="H4" s="18">
        <v>6</v>
      </c>
      <c r="I4" s="18">
        <v>7</v>
      </c>
      <c r="J4" s="18">
        <v>8</v>
      </c>
      <c r="K4" s="18">
        <v>9</v>
      </c>
      <c r="L4" s="18">
        <v>10</v>
      </c>
      <c r="M4" s="18">
        <v>11</v>
      </c>
      <c r="N4" s="18">
        <v>12</v>
      </c>
      <c r="O4" s="18">
        <v>13</v>
      </c>
      <c r="P4" s="18">
        <v>14</v>
      </c>
      <c r="Q4" s="18">
        <v>15</v>
      </c>
      <c r="R4" s="18">
        <v>16</v>
      </c>
      <c r="S4" s="18">
        <v>17</v>
      </c>
    </row>
    <row r="5" spans="1:19" s="16" customFormat="1" ht="16.5" customHeight="1">
      <c r="A5" s="22" t="s">
        <v>3</v>
      </c>
      <c r="B5" s="21" t="s">
        <v>4</v>
      </c>
      <c r="C5" s="100">
        <v>72</v>
      </c>
      <c r="D5" s="101">
        <v>92</v>
      </c>
      <c r="E5" s="101">
        <v>0</v>
      </c>
      <c r="F5" s="101">
        <v>0</v>
      </c>
      <c r="G5" s="101">
        <v>1388</v>
      </c>
      <c r="H5" s="101">
        <v>67383.75</v>
      </c>
      <c r="I5" s="101">
        <v>43198.198000000004</v>
      </c>
      <c r="J5" s="100">
        <v>23</v>
      </c>
      <c r="K5" s="101">
        <v>0</v>
      </c>
      <c r="L5" s="101">
        <v>67</v>
      </c>
      <c r="M5" s="101">
        <v>23</v>
      </c>
      <c r="N5" s="101">
        <v>2</v>
      </c>
      <c r="O5" s="162">
        <v>70</v>
      </c>
      <c r="P5" s="162">
        <v>64</v>
      </c>
      <c r="Q5" s="100">
        <v>50</v>
      </c>
      <c r="R5" s="101">
        <v>267</v>
      </c>
      <c r="S5" s="101">
        <v>142</v>
      </c>
    </row>
    <row r="6" spans="1:19" s="16" customFormat="1" ht="15.75">
      <c r="A6" s="24" t="s">
        <v>44</v>
      </c>
      <c r="B6" s="57"/>
      <c r="C6" s="102">
        <v>51</v>
      </c>
      <c r="D6" s="102">
        <v>60</v>
      </c>
      <c r="E6" s="102">
        <v>0</v>
      </c>
      <c r="F6" s="102">
        <v>0</v>
      </c>
      <c r="G6" s="103">
        <v>687</v>
      </c>
      <c r="H6" s="103">
        <v>32657.2</v>
      </c>
      <c r="I6" s="103">
        <v>22148.958</v>
      </c>
      <c r="J6" s="103">
        <v>12</v>
      </c>
      <c r="K6" s="103">
        <v>0</v>
      </c>
      <c r="L6" s="103">
        <v>41</v>
      </c>
      <c r="M6" s="103">
        <v>18</v>
      </c>
      <c r="N6" s="103">
        <v>1</v>
      </c>
      <c r="O6" s="163">
        <v>49</v>
      </c>
      <c r="P6" s="164">
        <v>43</v>
      </c>
      <c r="Q6" s="104">
        <v>31</v>
      </c>
      <c r="R6" s="104">
        <v>129</v>
      </c>
      <c r="S6" s="104">
        <v>76</v>
      </c>
    </row>
    <row r="7" spans="1:19" s="16" customFormat="1" ht="12.75">
      <c r="A7" s="24" t="s">
        <v>1</v>
      </c>
      <c r="B7" s="58" t="s">
        <v>5</v>
      </c>
      <c r="C7" s="96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165"/>
      <c r="P7" s="166"/>
      <c r="Q7" s="27"/>
      <c r="R7" s="27"/>
      <c r="S7" s="27"/>
    </row>
    <row r="8" spans="1:19" s="16" customFormat="1" ht="15.75">
      <c r="A8" s="22" t="s">
        <v>0</v>
      </c>
      <c r="B8" s="58" t="s">
        <v>6</v>
      </c>
      <c r="C8" s="105">
        <v>45</v>
      </c>
      <c r="D8" s="106">
        <v>65</v>
      </c>
      <c r="E8" s="106">
        <v>0</v>
      </c>
      <c r="F8" s="106">
        <v>2</v>
      </c>
      <c r="G8" s="106">
        <v>798</v>
      </c>
      <c r="H8" s="106">
        <v>37329.36</v>
      </c>
      <c r="I8" s="106">
        <v>22919.14</v>
      </c>
      <c r="J8" s="106">
        <v>13</v>
      </c>
      <c r="K8" s="106">
        <v>1</v>
      </c>
      <c r="L8" s="106">
        <v>41</v>
      </c>
      <c r="M8" s="106">
        <v>20</v>
      </c>
      <c r="N8" s="106">
        <v>4</v>
      </c>
      <c r="O8" s="167">
        <v>43</v>
      </c>
      <c r="P8" s="168">
        <v>40</v>
      </c>
      <c r="Q8" s="107">
        <v>31</v>
      </c>
      <c r="R8" s="107">
        <v>152</v>
      </c>
      <c r="S8" s="107">
        <v>86</v>
      </c>
    </row>
    <row r="9" spans="1:19" s="16" customFormat="1" ht="15.75">
      <c r="A9" s="24" t="s">
        <v>44</v>
      </c>
      <c r="B9" s="59"/>
      <c r="C9" s="108">
        <v>22</v>
      </c>
      <c r="D9" s="109">
        <v>36</v>
      </c>
      <c r="E9" s="109">
        <v>0</v>
      </c>
      <c r="F9" s="109">
        <v>0</v>
      </c>
      <c r="G9" s="109">
        <v>240</v>
      </c>
      <c r="H9" s="109">
        <v>10822.06</v>
      </c>
      <c r="I9" s="109">
        <v>6836.56</v>
      </c>
      <c r="J9" s="109">
        <v>5</v>
      </c>
      <c r="K9" s="109">
        <v>0</v>
      </c>
      <c r="L9" s="109">
        <v>17</v>
      </c>
      <c r="M9" s="109">
        <v>15</v>
      </c>
      <c r="N9" s="109">
        <v>4</v>
      </c>
      <c r="O9" s="169">
        <v>20</v>
      </c>
      <c r="P9" s="170">
        <v>17</v>
      </c>
      <c r="Q9" s="110">
        <v>14</v>
      </c>
      <c r="R9" s="110">
        <v>44</v>
      </c>
      <c r="S9" s="110">
        <v>29</v>
      </c>
    </row>
    <row r="10" spans="1:19" s="16" customFormat="1" ht="12.75">
      <c r="A10" s="24" t="s">
        <v>1</v>
      </c>
      <c r="B10" s="58" t="s">
        <v>7</v>
      </c>
      <c r="C10" s="96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165"/>
      <c r="P10" s="166"/>
      <c r="Q10" s="160"/>
      <c r="R10" s="27"/>
      <c r="S10" s="27"/>
    </row>
    <row r="11" spans="1:19" s="16" customFormat="1" ht="15.75">
      <c r="A11" s="22" t="s">
        <v>2</v>
      </c>
      <c r="B11" s="58" t="s">
        <v>8</v>
      </c>
      <c r="C11" s="105">
        <v>18</v>
      </c>
      <c r="D11" s="106">
        <v>19</v>
      </c>
      <c r="E11" s="106">
        <v>0</v>
      </c>
      <c r="F11" s="106">
        <v>0</v>
      </c>
      <c r="G11" s="106">
        <v>198</v>
      </c>
      <c r="H11" s="106">
        <v>17133.7</v>
      </c>
      <c r="I11" s="106">
        <v>9547.2</v>
      </c>
      <c r="J11" s="106">
        <v>5</v>
      </c>
      <c r="K11" s="106">
        <v>0</v>
      </c>
      <c r="L11" s="106">
        <v>14</v>
      </c>
      <c r="M11" s="106">
        <v>5</v>
      </c>
      <c r="N11" s="106">
        <v>0</v>
      </c>
      <c r="O11" s="167">
        <v>18</v>
      </c>
      <c r="P11" s="168">
        <v>17</v>
      </c>
      <c r="Q11" s="107">
        <v>13</v>
      </c>
      <c r="R11" s="107">
        <v>80</v>
      </c>
      <c r="S11" s="107">
        <v>50</v>
      </c>
    </row>
    <row r="12" spans="1:19" s="16" customFormat="1" ht="15.75">
      <c r="A12" s="24" t="s">
        <v>44</v>
      </c>
      <c r="B12" s="59"/>
      <c r="C12" s="108">
        <v>3</v>
      </c>
      <c r="D12" s="109">
        <v>3</v>
      </c>
      <c r="E12" s="109">
        <v>0</v>
      </c>
      <c r="F12" s="109">
        <v>0</v>
      </c>
      <c r="G12" s="109">
        <v>22</v>
      </c>
      <c r="H12" s="109">
        <v>713.3</v>
      </c>
      <c r="I12" s="109">
        <v>583.8</v>
      </c>
      <c r="J12" s="109">
        <v>0</v>
      </c>
      <c r="K12" s="109">
        <v>0</v>
      </c>
      <c r="L12" s="109">
        <v>3</v>
      </c>
      <c r="M12" s="109">
        <v>0</v>
      </c>
      <c r="N12" s="109">
        <v>0</v>
      </c>
      <c r="O12" s="169">
        <v>3</v>
      </c>
      <c r="P12" s="170">
        <v>3</v>
      </c>
      <c r="Q12" s="110">
        <v>3</v>
      </c>
      <c r="R12" s="110">
        <v>12</v>
      </c>
      <c r="S12" s="110">
        <v>6</v>
      </c>
    </row>
    <row r="13" spans="1:19" s="16" customFormat="1" ht="14.25" customHeight="1">
      <c r="A13" s="24" t="s">
        <v>1</v>
      </c>
      <c r="B13" s="58" t="s">
        <v>9</v>
      </c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165"/>
      <c r="P13" s="171"/>
      <c r="Q13" s="161"/>
      <c r="R13" s="26"/>
      <c r="S13" s="26"/>
    </row>
    <row r="14" spans="1:19" s="16" customFormat="1" ht="15" customHeight="1">
      <c r="A14" s="52" t="s">
        <v>151</v>
      </c>
      <c r="B14" s="60" t="s">
        <v>10</v>
      </c>
      <c r="C14" s="100">
        <v>1</v>
      </c>
      <c r="D14" s="101">
        <v>1</v>
      </c>
      <c r="E14" s="101">
        <v>0</v>
      </c>
      <c r="F14" s="101">
        <v>0</v>
      </c>
      <c r="G14" s="101">
        <v>6</v>
      </c>
      <c r="H14" s="101">
        <v>889.6</v>
      </c>
      <c r="I14" s="101">
        <v>585.5</v>
      </c>
      <c r="J14" s="101">
        <v>0</v>
      </c>
      <c r="K14" s="101">
        <v>0</v>
      </c>
      <c r="L14" s="101">
        <v>1</v>
      </c>
      <c r="M14" s="101">
        <v>0</v>
      </c>
      <c r="N14" s="101">
        <v>0</v>
      </c>
      <c r="O14" s="162">
        <v>1</v>
      </c>
      <c r="P14" s="162">
        <v>1</v>
      </c>
      <c r="Q14" s="101">
        <v>0</v>
      </c>
      <c r="R14" s="101">
        <v>5</v>
      </c>
      <c r="S14" s="101">
        <v>2</v>
      </c>
    </row>
    <row r="15" spans="1:19" s="16" customFormat="1" ht="12.75">
      <c r="A15" s="24" t="s">
        <v>44</v>
      </c>
      <c r="B15" s="59"/>
      <c r="C15" s="98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15"/>
      <c r="Q15" s="15"/>
      <c r="R15" s="15"/>
      <c r="S15" s="15"/>
    </row>
    <row r="16" spans="1:19" s="16" customFormat="1" ht="14.25" customHeight="1">
      <c r="A16" s="24" t="s">
        <v>1</v>
      </c>
      <c r="B16" s="58" t="s">
        <v>11</v>
      </c>
      <c r="C16" s="96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26"/>
      <c r="Q16" s="26"/>
      <c r="R16" s="26"/>
      <c r="S16" s="26"/>
    </row>
    <row r="17" spans="1:19" s="16" customFormat="1" ht="15.75" customHeight="1">
      <c r="A17" s="73" t="s">
        <v>152</v>
      </c>
      <c r="B17" s="60" t="s">
        <v>12</v>
      </c>
      <c r="C17" s="94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23"/>
      <c r="Q17" s="23"/>
      <c r="R17" s="23"/>
      <c r="S17" s="23"/>
    </row>
    <row r="18" spans="1:19" s="16" customFormat="1" ht="12.75">
      <c r="A18" s="24" t="s">
        <v>44</v>
      </c>
      <c r="B18" s="59"/>
      <c r="C18" s="54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5"/>
      <c r="Q18" s="15"/>
      <c r="R18" s="15"/>
      <c r="S18" s="15"/>
    </row>
    <row r="19" spans="1:19" s="16" customFormat="1" ht="14.25" customHeight="1">
      <c r="A19" s="24" t="s">
        <v>1</v>
      </c>
      <c r="B19" s="58" t="s">
        <v>13</v>
      </c>
      <c r="C19" s="53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19" s="16" customFormat="1" ht="26.25" customHeight="1">
      <c r="A20" s="52" t="s">
        <v>153</v>
      </c>
      <c r="B20" s="60" t="s">
        <v>14</v>
      </c>
      <c r="C20" s="25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3"/>
      <c r="Q20" s="23"/>
      <c r="R20" s="23"/>
      <c r="S20" s="23"/>
    </row>
    <row r="21" spans="1:19" s="16" customFormat="1" ht="12.75">
      <c r="A21" s="24" t="s">
        <v>44</v>
      </c>
      <c r="B21" s="59"/>
      <c r="C21" s="54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5"/>
      <c r="Q21" s="15"/>
      <c r="R21" s="15"/>
      <c r="S21" s="15"/>
    </row>
    <row r="22" spans="1:19" s="16" customFormat="1" ht="14.25" customHeight="1">
      <c r="A22" s="24" t="s">
        <v>1</v>
      </c>
      <c r="B22" s="58" t="s">
        <v>15</v>
      </c>
      <c r="C22" s="53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spans="1:19" s="16" customFormat="1" ht="12.75" customHeight="1">
      <c r="A23" s="73" t="s">
        <v>154</v>
      </c>
      <c r="B23" s="60" t="s">
        <v>16</v>
      </c>
      <c r="C23" s="25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3"/>
      <c r="Q23" s="23"/>
      <c r="R23" s="23"/>
      <c r="S23" s="23"/>
    </row>
    <row r="24" spans="1:19" s="16" customFormat="1" ht="12.75">
      <c r="A24" s="24" t="s">
        <v>44</v>
      </c>
      <c r="B24" s="59"/>
      <c r="C24" s="54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5"/>
      <c r="Q24" s="15"/>
      <c r="R24" s="15"/>
      <c r="S24" s="15"/>
    </row>
    <row r="25" spans="1:19" s="16" customFormat="1" ht="14.25" customHeight="1">
      <c r="A25" s="24" t="s">
        <v>1</v>
      </c>
      <c r="B25" s="58" t="s">
        <v>157</v>
      </c>
      <c r="C25" s="53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spans="1:19" s="16" customFormat="1" ht="14.25" customHeight="1">
      <c r="A26" s="73" t="s">
        <v>155</v>
      </c>
      <c r="B26" s="60" t="s">
        <v>158</v>
      </c>
      <c r="C26" s="25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3"/>
      <c r="Q26" s="23"/>
      <c r="R26" s="23"/>
      <c r="S26" s="23"/>
    </row>
    <row r="27" spans="1:19" s="16" customFormat="1" ht="12.75">
      <c r="A27" s="24" t="s">
        <v>44</v>
      </c>
      <c r="B27" s="59"/>
      <c r="C27" s="54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5"/>
      <c r="Q27" s="15"/>
      <c r="R27" s="15"/>
      <c r="S27" s="15"/>
    </row>
    <row r="28" spans="1:19" s="16" customFormat="1" ht="14.25" customHeight="1">
      <c r="A28" s="24" t="s">
        <v>1</v>
      </c>
      <c r="B28" s="58" t="s">
        <v>159</v>
      </c>
      <c r="C28" s="53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1:19" s="16" customFormat="1" ht="12.75">
      <c r="A29" s="22" t="s">
        <v>156</v>
      </c>
      <c r="B29" s="60" t="s">
        <v>160</v>
      </c>
      <c r="C29" s="53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  <c r="Q29" s="27"/>
      <c r="R29" s="27"/>
      <c r="S29" s="27"/>
    </row>
    <row r="30" spans="1:19" s="16" customFormat="1" ht="12.75">
      <c r="A30" s="24" t="s">
        <v>44</v>
      </c>
      <c r="B30" s="59"/>
      <c r="C30" s="54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5"/>
      <c r="Q30" s="15"/>
      <c r="R30" s="15"/>
      <c r="S30" s="15"/>
    </row>
    <row r="31" spans="1:19" s="16" customFormat="1" ht="14.25" customHeight="1">
      <c r="A31" s="24" t="s">
        <v>1</v>
      </c>
      <c r="B31" s="58" t="s">
        <v>161</v>
      </c>
      <c r="C31" s="53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19" s="16" customFormat="1" ht="12.75">
      <c r="A32" s="22" t="s">
        <v>35</v>
      </c>
      <c r="B32" s="60"/>
      <c r="C32" s="25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3"/>
      <c r="Q32" s="23"/>
      <c r="R32" s="23"/>
      <c r="S32" s="23"/>
    </row>
    <row r="33" spans="1:19" s="16" customFormat="1" ht="24.75">
      <c r="A33" s="51" t="s">
        <v>171</v>
      </c>
      <c r="B33" s="60" t="s">
        <v>162</v>
      </c>
      <c r="C33" s="105">
        <f>SUM(C5,C8,C11,C14)</f>
        <v>136</v>
      </c>
      <c r="D33" s="105">
        <f aca="true" t="shared" si="0" ref="D33:S33">SUM(D5,D8,D11,D14)</f>
        <v>177</v>
      </c>
      <c r="E33" s="105">
        <f t="shared" si="0"/>
        <v>0</v>
      </c>
      <c r="F33" s="105">
        <f t="shared" si="0"/>
        <v>2</v>
      </c>
      <c r="G33" s="105">
        <f t="shared" si="0"/>
        <v>2390</v>
      </c>
      <c r="H33" s="105">
        <f t="shared" si="0"/>
        <v>122736.41</v>
      </c>
      <c r="I33" s="105">
        <f t="shared" si="0"/>
        <v>76250.038</v>
      </c>
      <c r="J33" s="105">
        <f t="shared" si="0"/>
        <v>41</v>
      </c>
      <c r="K33" s="105">
        <f t="shared" si="0"/>
        <v>1</v>
      </c>
      <c r="L33" s="105">
        <f t="shared" si="0"/>
        <v>123</v>
      </c>
      <c r="M33" s="105">
        <f t="shared" si="0"/>
        <v>48</v>
      </c>
      <c r="N33" s="105">
        <f t="shared" si="0"/>
        <v>6</v>
      </c>
      <c r="O33" s="105">
        <f t="shared" si="0"/>
        <v>132</v>
      </c>
      <c r="P33" s="105">
        <f t="shared" si="0"/>
        <v>122</v>
      </c>
      <c r="Q33" s="105">
        <f t="shared" si="0"/>
        <v>94</v>
      </c>
      <c r="R33" s="105">
        <f t="shared" si="0"/>
        <v>504</v>
      </c>
      <c r="S33" s="105">
        <f t="shared" si="0"/>
        <v>280</v>
      </c>
    </row>
    <row r="34" spans="1:19" s="16" customFormat="1" ht="12.75">
      <c r="A34" s="24" t="s">
        <v>45</v>
      </c>
      <c r="B34" s="59"/>
      <c r="C34" s="54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5"/>
      <c r="Q34" s="15"/>
      <c r="R34" s="15"/>
      <c r="S34" s="15"/>
    </row>
    <row r="35" spans="1:19" s="55" customFormat="1" ht="27" customHeight="1">
      <c r="A35" s="56" t="s">
        <v>172</v>
      </c>
      <c r="B35" s="61" t="s">
        <v>163</v>
      </c>
      <c r="C35" s="111">
        <v>76</v>
      </c>
      <c r="D35" s="112">
        <v>99</v>
      </c>
      <c r="E35" s="112">
        <v>0</v>
      </c>
      <c r="F35" s="112">
        <v>0</v>
      </c>
      <c r="G35" s="112">
        <v>949</v>
      </c>
      <c r="H35" s="112">
        <v>44192.56</v>
      </c>
      <c r="I35" s="112">
        <v>29569.318</v>
      </c>
      <c r="J35" s="112">
        <v>17</v>
      </c>
      <c r="K35" s="112">
        <v>1</v>
      </c>
      <c r="L35" s="112">
        <v>61</v>
      </c>
      <c r="M35" s="112">
        <v>33</v>
      </c>
      <c r="N35" s="112">
        <v>5</v>
      </c>
      <c r="O35" s="112">
        <v>185</v>
      </c>
      <c r="P35" s="112">
        <v>111</v>
      </c>
      <c r="Q35" s="112">
        <v>48</v>
      </c>
      <c r="R35" s="112">
        <v>185</v>
      </c>
      <c r="S35" s="112">
        <v>111</v>
      </c>
    </row>
  </sheetData>
  <sheetProtection/>
  <mergeCells count="12">
    <mergeCell ref="S2:S3"/>
    <mergeCell ref="C1:S1"/>
    <mergeCell ref="R2:R3"/>
    <mergeCell ref="B1:B3"/>
    <mergeCell ref="A1:A3"/>
    <mergeCell ref="J2:N2"/>
    <mergeCell ref="O2:Q2"/>
    <mergeCell ref="C2:C3"/>
    <mergeCell ref="D2:D3"/>
    <mergeCell ref="E2:F2"/>
    <mergeCell ref="G2:G3"/>
    <mergeCell ref="H2:I2"/>
  </mergeCells>
  <printOptions horizontalCentered="1" verticalCentered="1"/>
  <pageMargins left="0" right="0" top="0" bottom="0" header="0" footer="0"/>
  <pageSetup horizontalDpi="600" verticalDpi="600" orientation="landscape" paperSize="9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70"/>
  <sheetViews>
    <sheetView zoomScalePageLayoutView="0" workbookViewId="0" topLeftCell="A1">
      <selection activeCell="A66" sqref="A66"/>
    </sheetView>
  </sheetViews>
  <sheetFormatPr defaultColWidth="9.00390625" defaultRowHeight="12.75"/>
  <cols>
    <col min="1" max="1" width="87.25390625" style="0" customWidth="1"/>
  </cols>
  <sheetData>
    <row r="1" ht="14.25" customHeight="1">
      <c r="A1" s="91" t="s">
        <v>249</v>
      </c>
    </row>
    <row r="2" ht="15" customHeight="1">
      <c r="A2" s="85" t="s">
        <v>297</v>
      </c>
    </row>
    <row r="3" ht="12.75">
      <c r="A3" t="s">
        <v>319</v>
      </c>
    </row>
    <row r="4" ht="12.75">
      <c r="A4" t="s">
        <v>320</v>
      </c>
    </row>
    <row r="5" ht="12.75">
      <c r="A5" t="s">
        <v>235</v>
      </c>
    </row>
    <row r="6" ht="12.75">
      <c r="A6" t="s">
        <v>316</v>
      </c>
    </row>
    <row r="7" ht="12.75">
      <c r="A7" t="s">
        <v>317</v>
      </c>
    </row>
    <row r="8" ht="12.75">
      <c r="A8" t="s">
        <v>318</v>
      </c>
    </row>
    <row r="9" ht="12.75">
      <c r="A9" t="s">
        <v>315</v>
      </c>
    </row>
    <row r="10" ht="12.75">
      <c r="A10" t="s">
        <v>322</v>
      </c>
    </row>
    <row r="11" ht="12.75">
      <c r="A11" s="85"/>
    </row>
    <row r="12" ht="12.75">
      <c r="A12" s="85" t="s">
        <v>298</v>
      </c>
    </row>
    <row r="13" ht="12.75">
      <c r="A13" t="s">
        <v>271</v>
      </c>
    </row>
    <row r="14" ht="12.75">
      <c r="A14" t="s">
        <v>272</v>
      </c>
    </row>
    <row r="15" ht="12.75">
      <c r="A15" t="s">
        <v>299</v>
      </c>
    </row>
    <row r="16" ht="12.75">
      <c r="A16" t="s">
        <v>273</v>
      </c>
    </row>
    <row r="17" ht="12.75">
      <c r="A17" t="s">
        <v>242</v>
      </c>
    </row>
    <row r="18" ht="12.75">
      <c r="A18" t="s">
        <v>321</v>
      </c>
    </row>
    <row r="20" ht="12.75">
      <c r="A20" s="85" t="s">
        <v>236</v>
      </c>
    </row>
    <row r="21" ht="12.75">
      <c r="A21" t="s">
        <v>304</v>
      </c>
    </row>
    <row r="22" ht="12.75">
      <c r="A22" t="s">
        <v>305</v>
      </c>
    </row>
    <row r="23" ht="12.75">
      <c r="A23" t="s">
        <v>306</v>
      </c>
    </row>
    <row r="24" ht="12.75">
      <c r="A24" t="s">
        <v>307</v>
      </c>
    </row>
    <row r="25" ht="12.75">
      <c r="A25" t="s">
        <v>308</v>
      </c>
    </row>
    <row r="26" ht="12.75">
      <c r="A26" t="s">
        <v>309</v>
      </c>
    </row>
    <row r="27" ht="12.75">
      <c r="A27" t="s">
        <v>310</v>
      </c>
    </row>
    <row r="28" ht="12.75">
      <c r="A28" t="s">
        <v>311</v>
      </c>
    </row>
    <row r="29" ht="12.75">
      <c r="A29" t="s">
        <v>312</v>
      </c>
    </row>
    <row r="30" ht="12.75">
      <c r="A30" t="s">
        <v>313</v>
      </c>
    </row>
    <row r="31" ht="12.75">
      <c r="A31" t="s">
        <v>314</v>
      </c>
    </row>
    <row r="32" ht="12.75">
      <c r="A32" t="s">
        <v>239</v>
      </c>
    </row>
    <row r="33" ht="12.75">
      <c r="A33" t="s">
        <v>240</v>
      </c>
    </row>
    <row r="34" ht="12.75">
      <c r="A34" t="s">
        <v>241</v>
      </c>
    </row>
    <row r="35" ht="12.75">
      <c r="A35" t="s">
        <v>237</v>
      </c>
    </row>
    <row r="36" ht="12.75">
      <c r="A36" t="s">
        <v>238</v>
      </c>
    </row>
    <row r="37" ht="12.75">
      <c r="A37" t="s">
        <v>243</v>
      </c>
    </row>
    <row r="38" ht="12.75">
      <c r="A38" t="s">
        <v>274</v>
      </c>
    </row>
    <row r="39" ht="12.75">
      <c r="A39" t="s">
        <v>323</v>
      </c>
    </row>
    <row r="40" ht="12.75">
      <c r="A40" t="s">
        <v>290</v>
      </c>
    </row>
    <row r="41" ht="12.75">
      <c r="A41" t="s">
        <v>291</v>
      </c>
    </row>
    <row r="42" ht="12.75">
      <c r="A42" t="s">
        <v>281</v>
      </c>
    </row>
    <row r="43" ht="12.75">
      <c r="A43" t="s">
        <v>275</v>
      </c>
    </row>
    <row r="44" ht="12.75">
      <c r="A44" t="s">
        <v>276</v>
      </c>
    </row>
    <row r="45" ht="12.75">
      <c r="A45" t="s">
        <v>277</v>
      </c>
    </row>
    <row r="46" ht="12.75">
      <c r="A46" t="s">
        <v>278</v>
      </c>
    </row>
    <row r="47" ht="12.75">
      <c r="A47" t="s">
        <v>279</v>
      </c>
    </row>
    <row r="48" ht="12.75">
      <c r="A48" t="s">
        <v>280</v>
      </c>
    </row>
    <row r="49" ht="12.75">
      <c r="A49" t="s">
        <v>282</v>
      </c>
    </row>
    <row r="50" ht="12.75">
      <c r="A50" t="s">
        <v>283</v>
      </c>
    </row>
    <row r="51" ht="12.75">
      <c r="A51" t="s">
        <v>292</v>
      </c>
    </row>
    <row r="52" ht="12.75">
      <c r="A52" t="s">
        <v>285</v>
      </c>
    </row>
    <row r="53" ht="12.75">
      <c r="A53" t="s">
        <v>286</v>
      </c>
    </row>
    <row r="54" ht="12.75">
      <c r="A54" t="s">
        <v>287</v>
      </c>
    </row>
    <row r="55" ht="12.75">
      <c r="A55" t="s">
        <v>288</v>
      </c>
    </row>
    <row r="56" ht="12.75">
      <c r="A56" t="s">
        <v>289</v>
      </c>
    </row>
    <row r="58" ht="12.75">
      <c r="A58" s="85" t="s">
        <v>300</v>
      </c>
    </row>
    <row r="59" ht="15">
      <c r="A59" s="86" t="s">
        <v>244</v>
      </c>
    </row>
    <row r="60" ht="15">
      <c r="A60" s="86" t="s">
        <v>245</v>
      </c>
    </row>
    <row r="61" ht="15">
      <c r="A61" s="86" t="s">
        <v>301</v>
      </c>
    </row>
    <row r="62" ht="15">
      <c r="A62" s="86" t="s">
        <v>324</v>
      </c>
    </row>
    <row r="63" ht="15">
      <c r="A63" s="86" t="s">
        <v>325</v>
      </c>
    </row>
    <row r="64" ht="12.75">
      <c r="A64" s="87" t="s">
        <v>293</v>
      </c>
    </row>
    <row r="65" ht="15">
      <c r="A65" s="86" t="s">
        <v>326</v>
      </c>
    </row>
    <row r="66" ht="15">
      <c r="A66" s="86" t="s">
        <v>246</v>
      </c>
    </row>
    <row r="67" ht="15">
      <c r="A67" s="86" t="s">
        <v>247</v>
      </c>
    </row>
    <row r="68" ht="15">
      <c r="A68" s="86" t="s">
        <v>248</v>
      </c>
    </row>
    <row r="69" ht="15">
      <c r="A69" s="86" t="s">
        <v>302</v>
      </c>
    </row>
    <row r="70" ht="15">
      <c r="A70" s="86" t="s">
        <v>303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="60" zoomScalePageLayoutView="0" workbookViewId="0" topLeftCell="A3">
      <selection activeCell="R9" sqref="R9:R19"/>
    </sheetView>
  </sheetViews>
  <sheetFormatPr defaultColWidth="9.00390625" defaultRowHeight="12.75"/>
  <cols>
    <col min="1" max="1" width="26.625" style="36" customWidth="1"/>
    <col min="2" max="2" width="2.75390625" style="39" customWidth="1"/>
    <col min="3" max="3" width="9.375" style="36" customWidth="1"/>
    <col min="4" max="4" width="9.625" style="36" customWidth="1"/>
    <col min="5" max="5" width="9.25390625" style="36" customWidth="1"/>
    <col min="6" max="6" width="7.125" style="36" customWidth="1"/>
    <col min="7" max="7" width="6.625" style="36" customWidth="1"/>
    <col min="8" max="8" width="7.625" style="36" customWidth="1"/>
    <col min="9" max="9" width="9.125" style="36" customWidth="1"/>
    <col min="10" max="10" width="7.375" style="36" customWidth="1"/>
    <col min="11" max="11" width="8.75390625" style="36" customWidth="1"/>
    <col min="12" max="12" width="7.375" style="36" customWidth="1"/>
    <col min="13" max="13" width="9.125" style="36" customWidth="1"/>
    <col min="14" max="14" width="7.125" style="36" customWidth="1"/>
    <col min="15" max="15" width="7.25390625" style="36" customWidth="1"/>
    <col min="16" max="16" width="7.125" style="36" customWidth="1"/>
    <col min="17" max="17" width="8.875" style="36" customWidth="1"/>
    <col min="18" max="18" width="7.625" style="36" customWidth="1"/>
  </cols>
  <sheetData>
    <row r="1" spans="1:18" s="20" customFormat="1" ht="12.75">
      <c r="A1" s="29"/>
      <c r="B1" s="30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s="20" customFormat="1" ht="13.5" customHeight="1">
      <c r="A2" s="205" t="s">
        <v>21</v>
      </c>
      <c r="B2" s="208" t="s">
        <v>148</v>
      </c>
      <c r="C2" s="220" t="s">
        <v>118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2"/>
    </row>
    <row r="3" spans="1:18" s="20" customFormat="1" ht="12" customHeight="1">
      <c r="A3" s="206"/>
      <c r="B3" s="209"/>
      <c r="C3" s="212" t="s">
        <v>270</v>
      </c>
      <c r="D3" s="211" t="s">
        <v>28</v>
      </c>
      <c r="E3" s="211"/>
      <c r="F3" s="211"/>
      <c r="G3" s="220" t="s">
        <v>175</v>
      </c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</row>
    <row r="4" spans="1:18" s="20" customFormat="1" ht="12" customHeight="1">
      <c r="A4" s="206"/>
      <c r="B4" s="209"/>
      <c r="C4" s="212"/>
      <c r="D4" s="213" t="s">
        <v>179</v>
      </c>
      <c r="E4" s="214" t="s">
        <v>256</v>
      </c>
      <c r="F4" s="217" t="s">
        <v>52</v>
      </c>
      <c r="G4" s="227" t="s">
        <v>127</v>
      </c>
      <c r="H4" s="228"/>
      <c r="I4" s="228"/>
      <c r="J4" s="228"/>
      <c r="K4" s="223" t="s">
        <v>128</v>
      </c>
      <c r="L4" s="224"/>
      <c r="M4" s="224"/>
      <c r="N4" s="224"/>
      <c r="O4" s="224"/>
      <c r="P4" s="224"/>
      <c r="Q4" s="224"/>
      <c r="R4" s="225"/>
    </row>
    <row r="5" spans="1:18" s="20" customFormat="1" ht="11.25" customHeight="1">
      <c r="A5" s="206"/>
      <c r="B5" s="209"/>
      <c r="C5" s="212"/>
      <c r="D5" s="212"/>
      <c r="E5" s="215"/>
      <c r="F5" s="218"/>
      <c r="G5" s="217" t="s">
        <v>17</v>
      </c>
      <c r="H5" s="226" t="s">
        <v>180</v>
      </c>
      <c r="I5" s="226"/>
      <c r="J5" s="226"/>
      <c r="K5" s="217" t="s">
        <v>233</v>
      </c>
      <c r="L5" s="226" t="s">
        <v>181</v>
      </c>
      <c r="M5" s="226"/>
      <c r="N5" s="226"/>
      <c r="O5" s="217" t="s">
        <v>54</v>
      </c>
      <c r="P5" s="226" t="s">
        <v>182</v>
      </c>
      <c r="Q5" s="226"/>
      <c r="R5" s="226"/>
    </row>
    <row r="6" spans="1:18" s="20" customFormat="1" ht="147.75" customHeight="1">
      <c r="A6" s="207"/>
      <c r="B6" s="210"/>
      <c r="C6" s="211"/>
      <c r="D6" s="211"/>
      <c r="E6" s="216"/>
      <c r="F6" s="219"/>
      <c r="G6" s="219"/>
      <c r="H6" s="31" t="s">
        <v>178</v>
      </c>
      <c r="I6" s="77" t="s">
        <v>256</v>
      </c>
      <c r="J6" s="31" t="s">
        <v>52</v>
      </c>
      <c r="K6" s="219"/>
      <c r="L6" s="31" t="s">
        <v>179</v>
      </c>
      <c r="M6" s="77" t="s">
        <v>256</v>
      </c>
      <c r="N6" s="31" t="s">
        <v>174</v>
      </c>
      <c r="O6" s="219"/>
      <c r="P6" s="31" t="s">
        <v>179</v>
      </c>
      <c r="Q6" s="77" t="s">
        <v>256</v>
      </c>
      <c r="R6" s="31" t="s">
        <v>174</v>
      </c>
    </row>
    <row r="7" spans="1:18" s="20" customFormat="1" ht="12.75">
      <c r="A7" s="32" t="s">
        <v>19</v>
      </c>
      <c r="B7" s="33" t="s">
        <v>20</v>
      </c>
      <c r="C7" s="32">
        <v>1</v>
      </c>
      <c r="D7" s="32">
        <v>2</v>
      </c>
      <c r="E7" s="32">
        <v>3</v>
      </c>
      <c r="F7" s="32">
        <v>4</v>
      </c>
      <c r="G7" s="32">
        <v>5</v>
      </c>
      <c r="H7" s="49">
        <v>6</v>
      </c>
      <c r="I7" s="49">
        <v>7</v>
      </c>
      <c r="J7" s="32">
        <v>8</v>
      </c>
      <c r="K7" s="32">
        <v>9</v>
      </c>
      <c r="L7" s="49">
        <v>10</v>
      </c>
      <c r="M7" s="32">
        <v>11</v>
      </c>
      <c r="N7" s="32">
        <v>12</v>
      </c>
      <c r="O7" s="32">
        <v>13</v>
      </c>
      <c r="P7" s="49">
        <v>14</v>
      </c>
      <c r="Q7" s="32">
        <v>15</v>
      </c>
      <c r="R7" s="32">
        <v>16</v>
      </c>
    </row>
    <row r="8" spans="1:18" s="16" customFormat="1" ht="13.5" customHeight="1">
      <c r="A8" s="22" t="s">
        <v>3</v>
      </c>
      <c r="B8" s="21" t="s">
        <v>4</v>
      </c>
      <c r="C8" s="113">
        <v>21204</v>
      </c>
      <c r="D8" s="113">
        <v>5575</v>
      </c>
      <c r="E8" s="113">
        <v>0</v>
      </c>
      <c r="F8" s="113">
        <v>2241</v>
      </c>
      <c r="G8" s="113">
        <v>3834</v>
      </c>
      <c r="H8" s="113">
        <v>799</v>
      </c>
      <c r="I8" s="114">
        <v>0</v>
      </c>
      <c r="J8" s="113">
        <v>413</v>
      </c>
      <c r="K8" s="113">
        <v>3109</v>
      </c>
      <c r="L8" s="113">
        <v>776</v>
      </c>
      <c r="M8" s="113">
        <v>0</v>
      </c>
      <c r="N8" s="113">
        <v>333</v>
      </c>
      <c r="O8" s="113">
        <v>1421</v>
      </c>
      <c r="P8" s="113">
        <v>346</v>
      </c>
      <c r="Q8" s="113">
        <v>0</v>
      </c>
      <c r="R8" s="115">
        <v>162</v>
      </c>
    </row>
    <row r="9" spans="1:18" s="16" customFormat="1" ht="16.5" customHeight="1">
      <c r="A9" s="24" t="s">
        <v>44</v>
      </c>
      <c r="B9" s="57"/>
      <c r="C9" s="116">
        <v>11007</v>
      </c>
      <c r="D9" s="116">
        <v>3153</v>
      </c>
      <c r="E9" s="116">
        <v>0</v>
      </c>
      <c r="F9" s="116">
        <v>1161</v>
      </c>
      <c r="G9" s="116">
        <v>1821</v>
      </c>
      <c r="H9" s="116">
        <v>397</v>
      </c>
      <c r="I9" s="116">
        <v>0</v>
      </c>
      <c r="J9" s="116">
        <v>185</v>
      </c>
      <c r="K9" s="116">
        <v>1548</v>
      </c>
      <c r="L9" s="116">
        <v>406</v>
      </c>
      <c r="M9" s="116">
        <v>0</v>
      </c>
      <c r="N9" s="116">
        <v>152</v>
      </c>
      <c r="O9" s="116">
        <v>890</v>
      </c>
      <c r="P9" s="116">
        <v>229</v>
      </c>
      <c r="Q9" s="116">
        <v>0</v>
      </c>
      <c r="R9" s="142">
        <v>100</v>
      </c>
    </row>
    <row r="10" spans="1:18" s="16" customFormat="1" ht="12.75" customHeight="1">
      <c r="A10" s="24" t="s">
        <v>1</v>
      </c>
      <c r="B10" s="58" t="s">
        <v>5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7"/>
    </row>
    <row r="11" spans="1:18" s="16" customFormat="1" ht="14.25" customHeight="1">
      <c r="A11" s="22" t="s">
        <v>0</v>
      </c>
      <c r="B11" s="58" t="s">
        <v>6</v>
      </c>
      <c r="C11" s="113">
        <v>12970</v>
      </c>
      <c r="D11" s="113">
        <v>2887</v>
      </c>
      <c r="E11" s="113">
        <v>0</v>
      </c>
      <c r="F11" s="113">
        <v>1223</v>
      </c>
      <c r="G11" s="113">
        <v>4635</v>
      </c>
      <c r="H11" s="113">
        <v>824</v>
      </c>
      <c r="I11" s="113">
        <v>0</v>
      </c>
      <c r="J11" s="113">
        <v>440</v>
      </c>
      <c r="K11" s="113">
        <v>3427</v>
      </c>
      <c r="L11" s="113">
        <v>824</v>
      </c>
      <c r="M11" s="113">
        <v>0</v>
      </c>
      <c r="N11" s="113">
        <v>363</v>
      </c>
      <c r="O11" s="113">
        <v>1128</v>
      </c>
      <c r="P11" s="113">
        <v>237</v>
      </c>
      <c r="Q11" s="113">
        <v>0</v>
      </c>
      <c r="R11" s="115">
        <v>150</v>
      </c>
    </row>
    <row r="12" spans="1:18" s="16" customFormat="1" ht="18" customHeight="1">
      <c r="A12" s="24" t="s">
        <v>44</v>
      </c>
      <c r="B12" s="59"/>
      <c r="C12" s="116">
        <v>3294</v>
      </c>
      <c r="D12" s="116">
        <v>897</v>
      </c>
      <c r="E12" s="116">
        <v>0</v>
      </c>
      <c r="F12" s="116">
        <v>325</v>
      </c>
      <c r="G12" s="116">
        <v>939</v>
      </c>
      <c r="H12" s="116">
        <v>183</v>
      </c>
      <c r="I12" s="116">
        <v>0</v>
      </c>
      <c r="J12" s="116">
        <v>97</v>
      </c>
      <c r="K12" s="116">
        <v>829</v>
      </c>
      <c r="L12" s="116">
        <v>232</v>
      </c>
      <c r="M12" s="116">
        <v>0</v>
      </c>
      <c r="N12" s="116">
        <v>84</v>
      </c>
      <c r="O12" s="116">
        <v>348</v>
      </c>
      <c r="P12" s="116">
        <v>76</v>
      </c>
      <c r="Q12" s="116">
        <v>0</v>
      </c>
      <c r="R12" s="117">
        <v>46</v>
      </c>
    </row>
    <row r="13" spans="1:18" s="16" customFormat="1" ht="11.25" customHeight="1">
      <c r="A13" s="24" t="s">
        <v>1</v>
      </c>
      <c r="B13" s="58" t="s">
        <v>7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38"/>
    </row>
    <row r="14" spans="1:18" s="16" customFormat="1" ht="15.75">
      <c r="A14" s="22" t="s">
        <v>2</v>
      </c>
      <c r="B14" s="58" t="s">
        <v>8</v>
      </c>
      <c r="C14" s="115">
        <v>5265</v>
      </c>
      <c r="D14" s="115">
        <v>1469</v>
      </c>
      <c r="E14" s="115">
        <v>0</v>
      </c>
      <c r="F14" s="115">
        <v>948</v>
      </c>
      <c r="G14" s="115">
        <v>0</v>
      </c>
      <c r="H14" s="115">
        <v>0</v>
      </c>
      <c r="I14" s="115">
        <v>0</v>
      </c>
      <c r="J14" s="115">
        <v>0</v>
      </c>
      <c r="K14" s="115">
        <v>0</v>
      </c>
      <c r="L14" s="115">
        <v>0</v>
      </c>
      <c r="M14" s="115">
        <v>0</v>
      </c>
      <c r="N14" s="115">
        <v>0</v>
      </c>
      <c r="O14" s="115">
        <v>0</v>
      </c>
      <c r="P14" s="115">
        <v>0</v>
      </c>
      <c r="Q14" s="115">
        <v>0</v>
      </c>
      <c r="R14" s="115">
        <v>0</v>
      </c>
    </row>
    <row r="15" spans="1:18" s="16" customFormat="1" ht="15.75">
      <c r="A15" s="24" t="s">
        <v>44</v>
      </c>
      <c r="B15" s="78"/>
      <c r="C15" s="116">
        <v>287</v>
      </c>
      <c r="D15" s="116">
        <v>56</v>
      </c>
      <c r="E15" s="116">
        <v>0</v>
      </c>
      <c r="F15" s="116">
        <v>48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7">
        <v>0</v>
      </c>
    </row>
    <row r="16" spans="1:18" s="16" customFormat="1" ht="13.5" customHeight="1">
      <c r="A16" s="24" t="s">
        <v>1</v>
      </c>
      <c r="B16" s="58" t="s">
        <v>9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38"/>
    </row>
    <row r="17" spans="1:18" s="16" customFormat="1" ht="15.75">
      <c r="A17" s="52" t="s">
        <v>151</v>
      </c>
      <c r="B17" s="60" t="s">
        <v>10</v>
      </c>
      <c r="C17" s="115">
        <v>245</v>
      </c>
      <c r="D17" s="115">
        <v>69</v>
      </c>
      <c r="E17" s="115">
        <v>0</v>
      </c>
      <c r="F17" s="115">
        <v>36</v>
      </c>
      <c r="G17" s="115">
        <v>0</v>
      </c>
      <c r="H17" s="115">
        <v>0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15">
        <v>0</v>
      </c>
      <c r="O17" s="115">
        <v>0</v>
      </c>
      <c r="P17" s="115">
        <v>0</v>
      </c>
      <c r="Q17" s="115">
        <v>0</v>
      </c>
      <c r="R17" s="115">
        <v>0</v>
      </c>
    </row>
    <row r="18" spans="1:18" s="16" customFormat="1" ht="12" customHeight="1">
      <c r="A18" s="24" t="s">
        <v>44</v>
      </c>
      <c r="B18" s="59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7"/>
    </row>
    <row r="19" spans="1:18" s="16" customFormat="1" ht="12.75">
      <c r="A19" s="24" t="s">
        <v>1</v>
      </c>
      <c r="B19" s="58" t="s">
        <v>11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38"/>
    </row>
    <row r="20" spans="1:18" s="16" customFormat="1" ht="12.75">
      <c r="A20" s="82" t="s">
        <v>152</v>
      </c>
      <c r="B20" s="60" t="s">
        <v>12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35"/>
    </row>
    <row r="21" spans="1:18" s="16" customFormat="1" ht="11.25" customHeight="1">
      <c r="A21" s="83" t="s">
        <v>44</v>
      </c>
      <c r="B21" s="78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7"/>
    </row>
    <row r="22" spans="1:18" s="16" customFormat="1" ht="11.25" customHeight="1">
      <c r="A22" s="83" t="s">
        <v>1</v>
      </c>
      <c r="B22" s="58" t="s">
        <v>13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38"/>
    </row>
    <row r="23" spans="1:18" s="16" customFormat="1" ht="24">
      <c r="A23" s="84" t="s">
        <v>153</v>
      </c>
      <c r="B23" s="60" t="s">
        <v>14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35"/>
    </row>
    <row r="24" spans="1:18" s="16" customFormat="1" ht="10.5" customHeight="1">
      <c r="A24" s="24" t="s">
        <v>44</v>
      </c>
      <c r="B24" s="59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7"/>
    </row>
    <row r="25" spans="1:18" s="16" customFormat="1" ht="10.5" customHeight="1">
      <c r="A25" s="24" t="s">
        <v>1</v>
      </c>
      <c r="B25" s="58" t="s">
        <v>15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38"/>
    </row>
    <row r="26" spans="1:18" ht="14.25" customHeight="1">
      <c r="A26" s="73" t="s">
        <v>154</v>
      </c>
      <c r="B26" s="60" t="s">
        <v>16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38"/>
    </row>
    <row r="27" spans="1:18" ht="11.25" customHeight="1">
      <c r="A27" s="24" t="s">
        <v>44</v>
      </c>
      <c r="B27" s="59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7"/>
    </row>
    <row r="28" spans="1:18" ht="11.25" customHeight="1">
      <c r="A28" s="24" t="s">
        <v>1</v>
      </c>
      <c r="B28" s="58" t="s">
        <v>157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38"/>
    </row>
    <row r="29" spans="1:18" ht="12.75">
      <c r="A29" s="73" t="s">
        <v>155</v>
      </c>
      <c r="B29" s="60" t="s">
        <v>158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35"/>
    </row>
    <row r="30" spans="1:18" ht="9.75" customHeight="1">
      <c r="A30" s="24" t="s">
        <v>44</v>
      </c>
      <c r="B30" s="59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7"/>
    </row>
    <row r="31" spans="1:18" ht="9.75" customHeight="1">
      <c r="A31" s="24" t="s">
        <v>1</v>
      </c>
      <c r="B31" s="58" t="s">
        <v>159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38"/>
    </row>
    <row r="32" spans="1:18" ht="12" customHeight="1">
      <c r="A32" s="22" t="s">
        <v>156</v>
      </c>
      <c r="B32" s="60" t="s">
        <v>160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35"/>
    </row>
    <row r="33" spans="1:18" ht="11.25" customHeight="1">
      <c r="A33" s="24" t="s">
        <v>44</v>
      </c>
      <c r="B33" s="59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7"/>
    </row>
    <row r="34" spans="1:18" ht="11.25" customHeight="1">
      <c r="A34" s="24" t="s">
        <v>1</v>
      </c>
      <c r="B34" s="58" t="s">
        <v>161</v>
      </c>
      <c r="C34" s="47"/>
      <c r="D34" s="47"/>
      <c r="E34" s="47"/>
      <c r="F34" s="47"/>
      <c r="G34" s="47"/>
      <c r="H34" s="47"/>
      <c r="I34" s="47"/>
      <c r="J34" s="47"/>
      <c r="K34" s="47"/>
      <c r="L34" s="118"/>
      <c r="M34" s="118"/>
      <c r="N34" s="118"/>
      <c r="O34" s="118"/>
      <c r="P34" s="118"/>
      <c r="Q34" s="118"/>
      <c r="R34" s="119"/>
    </row>
    <row r="35" spans="1:18" ht="12.75">
      <c r="A35" s="22" t="s">
        <v>35</v>
      </c>
      <c r="B35" s="60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7"/>
    </row>
    <row r="36" spans="1:18" ht="24.75">
      <c r="A36" s="51" t="s">
        <v>171</v>
      </c>
      <c r="B36" s="60" t="s">
        <v>162</v>
      </c>
      <c r="C36" s="118">
        <f>SUM(C8,C11,C14,C17)</f>
        <v>39684</v>
      </c>
      <c r="D36" s="118">
        <f aca="true" t="shared" si="0" ref="D36:R36">SUM(D8,D11,D14,D17)</f>
        <v>10000</v>
      </c>
      <c r="E36" s="118">
        <f t="shared" si="0"/>
        <v>0</v>
      </c>
      <c r="F36" s="118">
        <f t="shared" si="0"/>
        <v>4448</v>
      </c>
      <c r="G36" s="118">
        <f t="shared" si="0"/>
        <v>8469</v>
      </c>
      <c r="H36" s="118">
        <f t="shared" si="0"/>
        <v>1623</v>
      </c>
      <c r="I36" s="118">
        <f t="shared" si="0"/>
        <v>0</v>
      </c>
      <c r="J36" s="118">
        <f t="shared" si="0"/>
        <v>853</v>
      </c>
      <c r="K36" s="118">
        <f t="shared" si="0"/>
        <v>6536</v>
      </c>
      <c r="L36" s="118">
        <f t="shared" si="0"/>
        <v>1600</v>
      </c>
      <c r="M36" s="118">
        <f t="shared" si="0"/>
        <v>0</v>
      </c>
      <c r="N36" s="118">
        <f t="shared" si="0"/>
        <v>696</v>
      </c>
      <c r="O36" s="118">
        <f t="shared" si="0"/>
        <v>2549</v>
      </c>
      <c r="P36" s="118">
        <f t="shared" si="0"/>
        <v>583</v>
      </c>
      <c r="Q36" s="118">
        <f t="shared" si="0"/>
        <v>0</v>
      </c>
      <c r="R36" s="119">
        <f t="shared" si="0"/>
        <v>312</v>
      </c>
    </row>
    <row r="37" spans="1:18" ht="12.75">
      <c r="A37" s="24" t="s">
        <v>45</v>
      </c>
      <c r="B37" s="59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7"/>
    </row>
    <row r="38" spans="1:18" ht="22.5" customHeight="1">
      <c r="A38" s="56" t="s">
        <v>172</v>
      </c>
      <c r="B38" s="61" t="s">
        <v>163</v>
      </c>
      <c r="C38" s="118">
        <f>SUM(C9,C12,C15)</f>
        <v>14588</v>
      </c>
      <c r="D38" s="118">
        <f aca="true" t="shared" si="1" ref="D38:R38">SUM(D9,D12,D15)</f>
        <v>4106</v>
      </c>
      <c r="E38" s="118">
        <f t="shared" si="1"/>
        <v>0</v>
      </c>
      <c r="F38" s="118">
        <f t="shared" si="1"/>
        <v>1534</v>
      </c>
      <c r="G38" s="118">
        <f t="shared" si="1"/>
        <v>2760</v>
      </c>
      <c r="H38" s="118">
        <f t="shared" si="1"/>
        <v>580</v>
      </c>
      <c r="I38" s="118">
        <f t="shared" si="1"/>
        <v>0</v>
      </c>
      <c r="J38" s="118">
        <f t="shared" si="1"/>
        <v>282</v>
      </c>
      <c r="K38" s="118">
        <f t="shared" si="1"/>
        <v>2377</v>
      </c>
      <c r="L38" s="118">
        <f t="shared" si="1"/>
        <v>638</v>
      </c>
      <c r="M38" s="118">
        <f t="shared" si="1"/>
        <v>0</v>
      </c>
      <c r="N38" s="118">
        <f t="shared" si="1"/>
        <v>236</v>
      </c>
      <c r="O38" s="118">
        <f t="shared" si="1"/>
        <v>1238</v>
      </c>
      <c r="P38" s="118">
        <f t="shared" si="1"/>
        <v>305</v>
      </c>
      <c r="Q38" s="118">
        <f t="shared" si="1"/>
        <v>0</v>
      </c>
      <c r="R38" s="119">
        <f t="shared" si="1"/>
        <v>146</v>
      </c>
    </row>
    <row r="39" spans="3:18" ht="12.75"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</row>
    <row r="40" spans="3:18" ht="12.75"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</row>
    <row r="41" spans="3:18" ht="12.75"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</row>
    <row r="42" spans="3:18" ht="12.75"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</row>
    <row r="43" spans="3:18" ht="12.75"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</row>
    <row r="44" spans="3:18" ht="12.75"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</row>
    <row r="45" spans="3:18" ht="12.75"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</row>
    <row r="46" spans="3:18" ht="12.75"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</row>
    <row r="47" spans="3:18" ht="12.75"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</row>
    <row r="48" spans="3:18" ht="12.75"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</row>
    <row r="49" spans="3:18" ht="12.75"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</row>
    <row r="50" spans="3:18" ht="12.75"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</row>
    <row r="51" spans="3:18" ht="12.75"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</row>
    <row r="52" spans="3:18" ht="12.75"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</row>
    <row r="53" spans="3:18" ht="12.75"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</row>
  </sheetData>
  <sheetProtection/>
  <mergeCells count="17">
    <mergeCell ref="O5:O6"/>
    <mergeCell ref="P5:R5"/>
    <mergeCell ref="L5:N5"/>
    <mergeCell ref="G4:J4"/>
    <mergeCell ref="G5:G6"/>
    <mergeCell ref="H5:J5"/>
    <mergeCell ref="K5:K6"/>
    <mergeCell ref="A2:A6"/>
    <mergeCell ref="B2:B6"/>
    <mergeCell ref="D3:F3"/>
    <mergeCell ref="C3:C6"/>
    <mergeCell ref="D4:D6"/>
    <mergeCell ref="E4:E6"/>
    <mergeCell ref="F4:F6"/>
    <mergeCell ref="C2:R2"/>
    <mergeCell ref="G3:R3"/>
    <mergeCell ref="K4:R4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SheetLayoutView="100" zoomScalePageLayoutView="0" workbookViewId="0" topLeftCell="C1">
      <selection activeCell="C2" sqref="A2:IV2"/>
    </sheetView>
  </sheetViews>
  <sheetFormatPr defaultColWidth="9.00390625" defaultRowHeight="12.75"/>
  <cols>
    <col min="1" max="1" width="27.375" style="36" customWidth="1"/>
    <col min="2" max="2" width="2.75390625" style="39" customWidth="1"/>
    <col min="3" max="3" width="10.25390625" style="36" customWidth="1"/>
    <col min="4" max="4" width="9.00390625" style="36" customWidth="1"/>
    <col min="5" max="5" width="11.125" style="36" customWidth="1"/>
    <col min="6" max="6" width="9.00390625" style="36" customWidth="1"/>
    <col min="7" max="7" width="9.125" style="36" customWidth="1"/>
    <col min="8" max="8" width="10.125" style="36" customWidth="1"/>
    <col min="9" max="9" width="11.125" style="36" customWidth="1"/>
    <col min="10" max="10" width="8.00390625" style="36" customWidth="1"/>
    <col min="11" max="11" width="9.75390625" style="36" customWidth="1"/>
    <col min="12" max="12" width="10.125" style="36" customWidth="1"/>
    <col min="13" max="13" width="11.00390625" style="36" customWidth="1"/>
    <col min="14" max="14" width="10.25390625" style="36" customWidth="1"/>
  </cols>
  <sheetData>
    <row r="1" spans="1:14" s="145" customFormat="1" ht="12.75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s="146" customFormat="1" ht="12.75" customHeight="1">
      <c r="A2" s="205" t="s">
        <v>21</v>
      </c>
      <c r="B2" s="208" t="s">
        <v>148</v>
      </c>
      <c r="C2" s="229" t="s">
        <v>119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1:14" s="20" customFormat="1" ht="12.75" customHeight="1">
      <c r="A3" s="206"/>
      <c r="B3" s="209"/>
      <c r="C3" s="230" t="s">
        <v>122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2"/>
    </row>
    <row r="4" spans="1:14" s="20" customFormat="1" ht="14.25" customHeight="1">
      <c r="A4" s="206"/>
      <c r="B4" s="209"/>
      <c r="C4" s="223" t="s">
        <v>128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5"/>
    </row>
    <row r="5" spans="1:14" s="20" customFormat="1" ht="13.5" customHeight="1">
      <c r="A5" s="206"/>
      <c r="B5" s="209"/>
      <c r="C5" s="226" t="s">
        <v>53</v>
      </c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</row>
    <row r="6" spans="1:14" s="20" customFormat="1" ht="13.5" customHeight="1">
      <c r="A6" s="206"/>
      <c r="B6" s="209"/>
      <c r="C6" s="217" t="s">
        <v>55</v>
      </c>
      <c r="D6" s="226" t="s">
        <v>184</v>
      </c>
      <c r="E6" s="226"/>
      <c r="F6" s="226"/>
      <c r="G6" s="217" t="s">
        <v>56</v>
      </c>
      <c r="H6" s="226" t="s">
        <v>124</v>
      </c>
      <c r="I6" s="226"/>
      <c r="J6" s="226"/>
      <c r="K6" s="217" t="s">
        <v>95</v>
      </c>
      <c r="L6" s="226" t="s">
        <v>185</v>
      </c>
      <c r="M6" s="226"/>
      <c r="N6" s="226"/>
    </row>
    <row r="7" spans="1:14" s="20" customFormat="1" ht="113.25" customHeight="1">
      <c r="A7" s="207"/>
      <c r="B7" s="210"/>
      <c r="C7" s="219"/>
      <c r="D7" s="31" t="s">
        <v>178</v>
      </c>
      <c r="E7" s="77" t="s">
        <v>257</v>
      </c>
      <c r="F7" s="31" t="s">
        <v>52</v>
      </c>
      <c r="G7" s="219"/>
      <c r="H7" s="31" t="s">
        <v>178</v>
      </c>
      <c r="I7" s="77" t="s">
        <v>257</v>
      </c>
      <c r="J7" s="31" t="s">
        <v>52</v>
      </c>
      <c r="K7" s="219"/>
      <c r="L7" s="31" t="s">
        <v>178</v>
      </c>
      <c r="M7" s="77" t="s">
        <v>257</v>
      </c>
      <c r="N7" s="31" t="s">
        <v>183</v>
      </c>
    </row>
    <row r="8" spans="1:14" s="20" customFormat="1" ht="12.75">
      <c r="A8" s="32" t="s">
        <v>19</v>
      </c>
      <c r="B8" s="33" t="s">
        <v>20</v>
      </c>
      <c r="C8" s="32">
        <v>17</v>
      </c>
      <c r="D8" s="49">
        <v>18</v>
      </c>
      <c r="E8" s="32">
        <v>19</v>
      </c>
      <c r="F8" s="32">
        <v>20</v>
      </c>
      <c r="G8" s="32">
        <v>21</v>
      </c>
      <c r="H8" s="49">
        <v>22</v>
      </c>
      <c r="I8" s="32">
        <v>23</v>
      </c>
      <c r="J8" s="32">
        <v>24</v>
      </c>
      <c r="K8" s="32">
        <v>25</v>
      </c>
      <c r="L8" s="49">
        <v>26</v>
      </c>
      <c r="M8" s="32">
        <v>27</v>
      </c>
      <c r="N8" s="32">
        <v>28</v>
      </c>
    </row>
    <row r="9" spans="1:14" s="16" customFormat="1" ht="16.5" customHeight="1">
      <c r="A9" s="22" t="s">
        <v>3</v>
      </c>
      <c r="B9" s="21" t="s">
        <v>4</v>
      </c>
      <c r="C9" s="120">
        <v>541</v>
      </c>
      <c r="D9" s="121">
        <v>106</v>
      </c>
      <c r="E9" s="121">
        <v>0</v>
      </c>
      <c r="F9" s="121">
        <v>67</v>
      </c>
      <c r="G9" s="121">
        <v>216</v>
      </c>
      <c r="H9" s="121">
        <v>57</v>
      </c>
      <c r="I9" s="121">
        <v>0</v>
      </c>
      <c r="J9" s="121">
        <v>21</v>
      </c>
      <c r="K9" s="121">
        <v>88</v>
      </c>
      <c r="L9" s="121">
        <v>28</v>
      </c>
      <c r="M9" s="121">
        <v>0</v>
      </c>
      <c r="N9" s="121">
        <v>6</v>
      </c>
    </row>
    <row r="10" spans="1:14" s="16" customFormat="1" ht="17.25" customHeight="1">
      <c r="A10" s="24" t="s">
        <v>44</v>
      </c>
      <c r="B10" s="57"/>
      <c r="C10" s="122">
        <v>187</v>
      </c>
      <c r="D10" s="122">
        <v>37</v>
      </c>
      <c r="E10" s="122">
        <v>0</v>
      </c>
      <c r="F10" s="122">
        <v>22</v>
      </c>
      <c r="G10" s="104">
        <v>85</v>
      </c>
      <c r="H10" s="104">
        <v>23</v>
      </c>
      <c r="I10" s="104">
        <v>0</v>
      </c>
      <c r="J10" s="104">
        <v>13</v>
      </c>
      <c r="K10" s="104">
        <v>49</v>
      </c>
      <c r="L10" s="104">
        <v>11</v>
      </c>
      <c r="M10" s="104">
        <v>0</v>
      </c>
      <c r="N10" s="104">
        <v>2</v>
      </c>
    </row>
    <row r="11" spans="1:14" s="16" customFormat="1" ht="12" customHeight="1">
      <c r="A11" s="24" t="s">
        <v>1</v>
      </c>
      <c r="B11" s="58" t="s">
        <v>5</v>
      </c>
      <c r="C11" s="5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s="16" customFormat="1" ht="15.75">
      <c r="A12" s="22" t="s">
        <v>0</v>
      </c>
      <c r="B12" s="58" t="s">
        <v>6</v>
      </c>
      <c r="C12" s="123">
        <v>694</v>
      </c>
      <c r="D12" s="107">
        <v>163</v>
      </c>
      <c r="E12" s="107">
        <v>0</v>
      </c>
      <c r="F12" s="107">
        <v>80</v>
      </c>
      <c r="G12" s="107">
        <v>409</v>
      </c>
      <c r="H12" s="107">
        <v>109</v>
      </c>
      <c r="I12" s="107">
        <v>0</v>
      </c>
      <c r="J12" s="107">
        <v>35</v>
      </c>
      <c r="K12" s="107">
        <v>118</v>
      </c>
      <c r="L12" s="107">
        <v>44</v>
      </c>
      <c r="M12" s="107">
        <v>0</v>
      </c>
      <c r="N12" s="107">
        <v>7</v>
      </c>
    </row>
    <row r="13" spans="1:14" s="16" customFormat="1" ht="15" customHeight="1">
      <c r="A13" s="24" t="s">
        <v>44</v>
      </c>
      <c r="B13" s="59"/>
      <c r="C13" s="124">
        <v>135</v>
      </c>
      <c r="D13" s="110">
        <v>38</v>
      </c>
      <c r="E13" s="110">
        <v>0</v>
      </c>
      <c r="F13" s="110">
        <v>20</v>
      </c>
      <c r="G13" s="110">
        <v>72</v>
      </c>
      <c r="H13" s="110">
        <v>14</v>
      </c>
      <c r="I13" s="110">
        <v>0</v>
      </c>
      <c r="J13" s="110">
        <v>5</v>
      </c>
      <c r="K13" s="110">
        <v>30</v>
      </c>
      <c r="L13" s="110">
        <v>14</v>
      </c>
      <c r="M13" s="110">
        <v>0</v>
      </c>
      <c r="N13" s="110">
        <v>2</v>
      </c>
    </row>
    <row r="14" spans="1:14" s="16" customFormat="1" ht="11.25" customHeight="1">
      <c r="A14" s="24" t="s">
        <v>1</v>
      </c>
      <c r="B14" s="58" t="s">
        <v>7</v>
      </c>
      <c r="C14" s="53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s="16" customFormat="1" ht="15.75">
      <c r="A15" s="22" t="s">
        <v>2</v>
      </c>
      <c r="B15" s="58" t="s">
        <v>8</v>
      </c>
      <c r="C15" s="123">
        <v>0</v>
      </c>
      <c r="D15" s="123">
        <v>0</v>
      </c>
      <c r="E15" s="123">
        <v>0</v>
      </c>
      <c r="F15" s="123">
        <v>0</v>
      </c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07">
        <v>0</v>
      </c>
    </row>
    <row r="16" spans="1:14" s="16" customFormat="1" ht="15" customHeight="1">
      <c r="A16" s="24" t="s">
        <v>44</v>
      </c>
      <c r="B16" s="59"/>
      <c r="C16" s="124">
        <v>0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10">
        <v>0</v>
      </c>
    </row>
    <row r="17" spans="1:14" s="16" customFormat="1" ht="12" customHeight="1">
      <c r="A17" s="24" t="s">
        <v>1</v>
      </c>
      <c r="B17" s="58" t="s">
        <v>9</v>
      </c>
      <c r="C17" s="53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s="16" customFormat="1" ht="13.5" customHeight="1">
      <c r="A18" s="52" t="s">
        <v>151</v>
      </c>
      <c r="B18" s="60" t="s">
        <v>10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07">
        <v>0</v>
      </c>
    </row>
    <row r="19" spans="1:14" s="16" customFormat="1" ht="12" customHeight="1">
      <c r="A19" s="24" t="s">
        <v>44</v>
      </c>
      <c r="B19" s="59"/>
      <c r="C19" s="54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s="16" customFormat="1" ht="12" customHeight="1">
      <c r="A20" s="24" t="s">
        <v>1</v>
      </c>
      <c r="B20" s="58" t="s">
        <v>11</v>
      </c>
      <c r="C20" s="53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s="16" customFormat="1" ht="13.5" customHeight="1">
      <c r="A21" s="73" t="s">
        <v>152</v>
      </c>
      <c r="B21" s="60" t="s">
        <v>12</v>
      </c>
      <c r="C21" s="25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s="16" customFormat="1" ht="11.25" customHeight="1">
      <c r="A22" s="24" t="s">
        <v>44</v>
      </c>
      <c r="B22" s="59"/>
      <c r="C22" s="54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s="16" customFormat="1" ht="11.25" customHeight="1">
      <c r="A23" s="24" t="s">
        <v>1</v>
      </c>
      <c r="B23" s="58" t="s">
        <v>13</v>
      </c>
      <c r="C23" s="5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s="16" customFormat="1" ht="22.5" customHeight="1">
      <c r="A24" s="52" t="s">
        <v>153</v>
      </c>
      <c r="B24" s="60" t="s">
        <v>14</v>
      </c>
      <c r="C24" s="25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s="16" customFormat="1" ht="11.25" customHeight="1">
      <c r="A25" s="24" t="s">
        <v>44</v>
      </c>
      <c r="B25" s="59"/>
      <c r="C25" s="54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s="16" customFormat="1" ht="11.25" customHeight="1">
      <c r="A26" s="24" t="s">
        <v>1</v>
      </c>
      <c r="B26" s="58" t="s">
        <v>15</v>
      </c>
      <c r="C26" s="53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s="16" customFormat="1" ht="12.75" customHeight="1">
      <c r="A27" s="73" t="s">
        <v>154</v>
      </c>
      <c r="B27" s="60" t="s">
        <v>16</v>
      </c>
      <c r="C27" s="25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s="16" customFormat="1" ht="11.25" customHeight="1">
      <c r="A28" s="24" t="s">
        <v>44</v>
      </c>
      <c r="B28" s="59"/>
      <c r="C28" s="54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s="16" customFormat="1" ht="11.25" customHeight="1">
      <c r="A29" s="24" t="s">
        <v>1</v>
      </c>
      <c r="B29" s="58" t="s">
        <v>157</v>
      </c>
      <c r="C29" s="53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s="16" customFormat="1" ht="14.25" customHeight="1">
      <c r="A30" s="73" t="s">
        <v>155</v>
      </c>
      <c r="B30" s="60" t="s">
        <v>158</v>
      </c>
      <c r="C30" s="25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s="16" customFormat="1" ht="11.25" customHeight="1">
      <c r="A31" s="24" t="s">
        <v>44</v>
      </c>
      <c r="B31" s="59"/>
      <c r="C31" s="54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s="16" customFormat="1" ht="11.25" customHeight="1">
      <c r="A32" s="24" t="s">
        <v>1</v>
      </c>
      <c r="B32" s="58" t="s">
        <v>159</v>
      </c>
      <c r="C32" s="53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s="16" customFormat="1" ht="12.75">
      <c r="A33" s="22" t="s">
        <v>156</v>
      </c>
      <c r="B33" s="60" t="s">
        <v>160</v>
      </c>
      <c r="C33" s="53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s="16" customFormat="1" ht="11.25" customHeight="1">
      <c r="A34" s="24" t="s">
        <v>44</v>
      </c>
      <c r="B34" s="59"/>
      <c r="C34" s="54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s="16" customFormat="1" ht="11.25" customHeight="1">
      <c r="A35" s="24" t="s">
        <v>1</v>
      </c>
      <c r="B35" s="58" t="s">
        <v>161</v>
      </c>
      <c r="C35" s="53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s="16" customFormat="1" ht="12.75">
      <c r="A36" s="22" t="s">
        <v>35</v>
      </c>
      <c r="B36" s="60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19"/>
    </row>
    <row r="37" spans="1:14" s="16" customFormat="1" ht="22.5" customHeight="1">
      <c r="A37" s="51" t="s">
        <v>171</v>
      </c>
      <c r="B37" s="60" t="s">
        <v>162</v>
      </c>
      <c r="C37" s="123">
        <f>SUM(C9,C12,C15,C18)</f>
        <v>1235</v>
      </c>
      <c r="D37" s="123">
        <f aca="true" t="shared" si="0" ref="D37:N37">SUM(D9,D12,D15,D18)</f>
        <v>269</v>
      </c>
      <c r="E37" s="123">
        <f t="shared" si="0"/>
        <v>0</v>
      </c>
      <c r="F37" s="123">
        <f t="shared" si="0"/>
        <v>147</v>
      </c>
      <c r="G37" s="123">
        <f t="shared" si="0"/>
        <v>625</v>
      </c>
      <c r="H37" s="123">
        <f t="shared" si="0"/>
        <v>166</v>
      </c>
      <c r="I37" s="123">
        <f t="shared" si="0"/>
        <v>0</v>
      </c>
      <c r="J37" s="123">
        <f t="shared" si="0"/>
        <v>56</v>
      </c>
      <c r="K37" s="123">
        <f t="shared" si="0"/>
        <v>206</v>
      </c>
      <c r="L37" s="123">
        <f t="shared" si="0"/>
        <v>72</v>
      </c>
      <c r="M37" s="123">
        <f t="shared" si="0"/>
        <v>0</v>
      </c>
      <c r="N37" s="107">
        <f t="shared" si="0"/>
        <v>13</v>
      </c>
    </row>
    <row r="38" spans="1:14" s="16" customFormat="1" ht="12.75">
      <c r="A38" s="24" t="s">
        <v>45</v>
      </c>
      <c r="B38" s="59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17"/>
    </row>
    <row r="39" spans="1:14" s="55" customFormat="1" ht="22.5" customHeight="1">
      <c r="A39" s="56" t="s">
        <v>172</v>
      </c>
      <c r="B39" s="61" t="s">
        <v>163</v>
      </c>
      <c r="C39" s="111">
        <f>SUM(C10,C13,C16)</f>
        <v>322</v>
      </c>
      <c r="D39" s="111">
        <f aca="true" t="shared" si="1" ref="D39:N39">SUM(D10,D13,D16)</f>
        <v>75</v>
      </c>
      <c r="E39" s="111">
        <f t="shared" si="1"/>
        <v>0</v>
      </c>
      <c r="F39" s="111">
        <f t="shared" si="1"/>
        <v>42</v>
      </c>
      <c r="G39" s="111">
        <f t="shared" si="1"/>
        <v>157</v>
      </c>
      <c r="H39" s="111">
        <f t="shared" si="1"/>
        <v>37</v>
      </c>
      <c r="I39" s="111">
        <f t="shared" si="1"/>
        <v>0</v>
      </c>
      <c r="J39" s="111">
        <f t="shared" si="1"/>
        <v>18</v>
      </c>
      <c r="K39" s="111">
        <f t="shared" si="1"/>
        <v>79</v>
      </c>
      <c r="L39" s="111">
        <f t="shared" si="1"/>
        <v>25</v>
      </c>
      <c r="M39" s="111">
        <f t="shared" si="1"/>
        <v>0</v>
      </c>
      <c r="N39" s="112">
        <f t="shared" si="1"/>
        <v>4</v>
      </c>
    </row>
  </sheetData>
  <sheetProtection/>
  <mergeCells count="12">
    <mergeCell ref="G6:G7"/>
    <mergeCell ref="C3:N3"/>
    <mergeCell ref="K6:K7"/>
    <mergeCell ref="L6:N6"/>
    <mergeCell ref="A2:A7"/>
    <mergeCell ref="B2:B7"/>
    <mergeCell ref="H6:J6"/>
    <mergeCell ref="C6:C7"/>
    <mergeCell ref="D6:F6"/>
    <mergeCell ref="C2:N2"/>
    <mergeCell ref="C4:N4"/>
    <mergeCell ref="C5:N5"/>
  </mergeCells>
  <printOptions horizontalCentered="1" verticalCentered="1"/>
  <pageMargins left="0" right="0" top="0" bottom="0" header="0" footer="0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="60" zoomScalePageLayoutView="0" workbookViewId="0" topLeftCell="C1">
      <selection activeCell="C15" sqref="C15:R18"/>
    </sheetView>
  </sheetViews>
  <sheetFormatPr defaultColWidth="9.00390625" defaultRowHeight="12.75"/>
  <cols>
    <col min="1" max="1" width="28.625" style="36" customWidth="1"/>
    <col min="2" max="2" width="2.75390625" style="39" customWidth="1"/>
    <col min="3" max="3" width="5.625" style="36" customWidth="1"/>
    <col min="4" max="4" width="7.125" style="36" customWidth="1"/>
    <col min="5" max="5" width="9.875" style="36" customWidth="1"/>
    <col min="6" max="6" width="7.375" style="36" customWidth="1"/>
    <col min="7" max="7" width="7.125" style="36" customWidth="1"/>
    <col min="8" max="8" width="7.25390625" style="36" customWidth="1"/>
    <col min="9" max="9" width="9.875" style="36" customWidth="1"/>
    <col min="10" max="10" width="7.125" style="36" customWidth="1"/>
    <col min="11" max="11" width="5.875" style="36" customWidth="1"/>
    <col min="12" max="12" width="7.00390625" style="36" customWidth="1"/>
    <col min="13" max="13" width="9.25390625" style="36" customWidth="1"/>
    <col min="14" max="14" width="9.625" style="36" customWidth="1"/>
    <col min="15" max="15" width="6.25390625" style="36" customWidth="1"/>
    <col min="16" max="16" width="7.00390625" style="36" customWidth="1"/>
    <col min="17" max="17" width="9.625" style="36" customWidth="1"/>
    <col min="18" max="18" width="7.125" style="36" customWidth="1"/>
  </cols>
  <sheetData>
    <row r="1" spans="1:18" s="20" customFormat="1" ht="12.75">
      <c r="A1" s="29"/>
      <c r="B1" s="30"/>
      <c r="C1" s="29"/>
      <c r="D1" s="29"/>
      <c r="E1" s="29"/>
      <c r="F1" s="29"/>
      <c r="G1" s="29"/>
      <c r="H1" s="29"/>
      <c r="I1" s="29"/>
      <c r="J1" s="29"/>
      <c r="K1" s="36"/>
      <c r="L1" s="36"/>
      <c r="M1" s="36"/>
      <c r="N1" s="36"/>
      <c r="O1" s="36"/>
      <c r="P1" s="36"/>
      <c r="Q1" s="36"/>
      <c r="R1" s="36"/>
    </row>
    <row r="2" spans="1:18" s="20" customFormat="1" ht="12.75" customHeight="1">
      <c r="A2" s="205" t="s">
        <v>21</v>
      </c>
      <c r="B2" s="208" t="s">
        <v>148</v>
      </c>
      <c r="C2" s="220" t="s">
        <v>118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2"/>
    </row>
    <row r="3" spans="1:18" s="20" customFormat="1" ht="12.75" customHeight="1">
      <c r="A3" s="206"/>
      <c r="B3" s="209"/>
      <c r="C3" s="220" t="s">
        <v>176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2"/>
    </row>
    <row r="4" spans="1:18" s="20" customFormat="1" ht="12" customHeight="1">
      <c r="A4" s="206"/>
      <c r="B4" s="209"/>
      <c r="C4" s="223" t="s">
        <v>128</v>
      </c>
      <c r="D4" s="224"/>
      <c r="E4" s="224"/>
      <c r="F4" s="224"/>
      <c r="G4" s="224"/>
      <c r="H4" s="224"/>
      <c r="I4" s="224"/>
      <c r="J4" s="225"/>
      <c r="K4" s="223" t="s">
        <v>190</v>
      </c>
      <c r="L4" s="224"/>
      <c r="M4" s="224"/>
      <c r="N4" s="224"/>
      <c r="O4" s="224"/>
      <c r="P4" s="224"/>
      <c r="Q4" s="224"/>
      <c r="R4" s="225"/>
    </row>
    <row r="5" spans="1:18" s="20" customFormat="1" ht="24" customHeight="1">
      <c r="A5" s="206"/>
      <c r="B5" s="209"/>
      <c r="C5" s="226" t="s">
        <v>53</v>
      </c>
      <c r="D5" s="226"/>
      <c r="E5" s="226"/>
      <c r="F5" s="226"/>
      <c r="G5" s="226"/>
      <c r="H5" s="226"/>
      <c r="I5" s="226"/>
      <c r="J5" s="226"/>
      <c r="K5" s="233" t="s">
        <v>229</v>
      </c>
      <c r="L5" s="226" t="s">
        <v>188</v>
      </c>
      <c r="M5" s="234"/>
      <c r="N5" s="234"/>
      <c r="O5" s="235" t="s">
        <v>191</v>
      </c>
      <c r="P5" s="236"/>
      <c r="Q5" s="236"/>
      <c r="R5" s="237"/>
    </row>
    <row r="6" spans="1:18" s="20" customFormat="1" ht="13.5" customHeight="1">
      <c r="A6" s="206"/>
      <c r="B6" s="209"/>
      <c r="C6" s="217" t="s">
        <v>57</v>
      </c>
      <c r="D6" s="226" t="s">
        <v>186</v>
      </c>
      <c r="E6" s="226"/>
      <c r="F6" s="226"/>
      <c r="G6" s="217" t="s">
        <v>121</v>
      </c>
      <c r="H6" s="226" t="s">
        <v>187</v>
      </c>
      <c r="I6" s="226"/>
      <c r="J6" s="226"/>
      <c r="K6" s="233"/>
      <c r="L6" s="233" t="s">
        <v>179</v>
      </c>
      <c r="M6" s="238" t="s">
        <v>258</v>
      </c>
      <c r="N6" s="233" t="s">
        <v>173</v>
      </c>
      <c r="O6" s="217" t="s">
        <v>86</v>
      </c>
      <c r="P6" s="226" t="s">
        <v>189</v>
      </c>
      <c r="Q6" s="226"/>
      <c r="R6" s="226"/>
    </row>
    <row r="7" spans="1:18" s="20" customFormat="1" ht="111.75" customHeight="1">
      <c r="A7" s="207"/>
      <c r="B7" s="210"/>
      <c r="C7" s="219"/>
      <c r="D7" s="31" t="s">
        <v>179</v>
      </c>
      <c r="E7" s="77" t="s">
        <v>257</v>
      </c>
      <c r="F7" s="31" t="s">
        <v>52</v>
      </c>
      <c r="G7" s="219"/>
      <c r="H7" s="31" t="s">
        <v>179</v>
      </c>
      <c r="I7" s="77" t="s">
        <v>257</v>
      </c>
      <c r="J7" s="31" t="s">
        <v>52</v>
      </c>
      <c r="K7" s="233"/>
      <c r="L7" s="233"/>
      <c r="M7" s="239"/>
      <c r="N7" s="234"/>
      <c r="O7" s="219"/>
      <c r="P7" s="49" t="s">
        <v>179</v>
      </c>
      <c r="Q7" s="77" t="s">
        <v>257</v>
      </c>
      <c r="R7" s="31" t="s">
        <v>52</v>
      </c>
    </row>
    <row r="8" spans="1:18" s="20" customFormat="1" ht="12.75">
      <c r="A8" s="32" t="s">
        <v>19</v>
      </c>
      <c r="B8" s="33" t="s">
        <v>20</v>
      </c>
      <c r="C8" s="32">
        <v>29</v>
      </c>
      <c r="D8" s="49">
        <v>30</v>
      </c>
      <c r="E8" s="32">
        <v>31</v>
      </c>
      <c r="F8" s="32">
        <v>32</v>
      </c>
      <c r="G8" s="32">
        <v>33</v>
      </c>
      <c r="H8" s="49">
        <v>34</v>
      </c>
      <c r="I8" s="32">
        <v>35</v>
      </c>
      <c r="J8" s="32">
        <v>36</v>
      </c>
      <c r="K8" s="32">
        <v>37</v>
      </c>
      <c r="L8" s="32">
        <v>38</v>
      </c>
      <c r="M8" s="32">
        <v>39</v>
      </c>
      <c r="N8" s="32">
        <v>40</v>
      </c>
      <c r="O8" s="32">
        <v>41</v>
      </c>
      <c r="P8" s="74">
        <v>42</v>
      </c>
      <c r="Q8" s="32">
        <v>43</v>
      </c>
      <c r="R8" s="32">
        <v>44</v>
      </c>
    </row>
    <row r="9" spans="1:18" s="16" customFormat="1" ht="16.5" customHeight="1">
      <c r="A9" s="22" t="s">
        <v>3</v>
      </c>
      <c r="B9" s="21" t="s">
        <v>4</v>
      </c>
      <c r="C9" s="120">
        <v>836</v>
      </c>
      <c r="D9" s="121">
        <v>237</v>
      </c>
      <c r="E9" s="121">
        <v>0</v>
      </c>
      <c r="F9" s="121">
        <v>77</v>
      </c>
      <c r="G9" s="121">
        <v>7</v>
      </c>
      <c r="H9" s="121">
        <v>2</v>
      </c>
      <c r="I9" s="121">
        <v>0</v>
      </c>
      <c r="J9" s="121">
        <v>0</v>
      </c>
      <c r="K9" s="121">
        <v>608</v>
      </c>
      <c r="L9" s="121">
        <v>165</v>
      </c>
      <c r="M9" s="121">
        <v>0</v>
      </c>
      <c r="N9" s="121">
        <v>58</v>
      </c>
      <c r="O9" s="121">
        <v>305</v>
      </c>
      <c r="P9" s="121">
        <v>96</v>
      </c>
      <c r="Q9" s="121">
        <v>0</v>
      </c>
      <c r="R9" s="121">
        <v>32</v>
      </c>
    </row>
    <row r="10" spans="1:18" s="16" customFormat="1" ht="20.25" customHeight="1">
      <c r="A10" s="24" t="s">
        <v>44</v>
      </c>
      <c r="B10" s="57"/>
      <c r="C10" s="122">
        <v>330</v>
      </c>
      <c r="D10" s="122">
        <v>104</v>
      </c>
      <c r="E10" s="122">
        <v>0</v>
      </c>
      <c r="F10" s="122">
        <v>15</v>
      </c>
      <c r="G10" s="104">
        <v>7</v>
      </c>
      <c r="H10" s="104">
        <v>2</v>
      </c>
      <c r="I10" s="104">
        <v>0</v>
      </c>
      <c r="J10" s="104">
        <v>0</v>
      </c>
      <c r="K10" s="104">
        <v>281</v>
      </c>
      <c r="L10" s="104">
        <v>84</v>
      </c>
      <c r="M10" s="104">
        <v>0</v>
      </c>
      <c r="N10" s="104">
        <v>27</v>
      </c>
      <c r="O10" s="104">
        <v>124</v>
      </c>
      <c r="P10" s="104">
        <v>43</v>
      </c>
      <c r="Q10" s="104">
        <v>0</v>
      </c>
      <c r="R10" s="104">
        <v>13</v>
      </c>
    </row>
    <row r="11" spans="1:18" s="16" customFormat="1" ht="12" customHeight="1">
      <c r="A11" s="24" t="s">
        <v>1</v>
      </c>
      <c r="B11" s="58" t="s">
        <v>5</v>
      </c>
      <c r="C11" s="5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27"/>
      <c r="R11" s="27"/>
    </row>
    <row r="12" spans="1:18" s="16" customFormat="1" ht="16.5" customHeight="1">
      <c r="A12" s="22" t="s">
        <v>0</v>
      </c>
      <c r="B12" s="58" t="s">
        <v>6</v>
      </c>
      <c r="C12" s="123">
        <v>1044</v>
      </c>
      <c r="D12" s="107">
        <v>266</v>
      </c>
      <c r="E12" s="107">
        <v>0</v>
      </c>
      <c r="F12" s="107">
        <v>90</v>
      </c>
      <c r="G12" s="107">
        <v>34</v>
      </c>
      <c r="H12" s="107">
        <v>5</v>
      </c>
      <c r="I12" s="107">
        <v>0</v>
      </c>
      <c r="J12" s="107">
        <v>1</v>
      </c>
      <c r="K12" s="107">
        <v>697</v>
      </c>
      <c r="L12" s="107">
        <v>163</v>
      </c>
      <c r="M12" s="107">
        <v>0</v>
      </c>
      <c r="N12" s="107">
        <v>58</v>
      </c>
      <c r="O12" s="107">
        <v>439</v>
      </c>
      <c r="P12" s="107">
        <v>115</v>
      </c>
      <c r="Q12" s="107">
        <v>0</v>
      </c>
      <c r="R12" s="107">
        <v>24</v>
      </c>
    </row>
    <row r="13" spans="1:18" s="16" customFormat="1" ht="15" customHeight="1">
      <c r="A13" s="24" t="s">
        <v>44</v>
      </c>
      <c r="B13" s="59"/>
      <c r="C13" s="124">
        <v>244</v>
      </c>
      <c r="D13" s="110">
        <v>90</v>
      </c>
      <c r="E13" s="110">
        <v>0</v>
      </c>
      <c r="F13" s="110">
        <v>11</v>
      </c>
      <c r="G13" s="110">
        <v>0</v>
      </c>
      <c r="H13" s="110">
        <v>0</v>
      </c>
      <c r="I13" s="110">
        <v>0</v>
      </c>
      <c r="J13" s="110">
        <v>0</v>
      </c>
      <c r="K13" s="110">
        <v>22</v>
      </c>
      <c r="L13" s="110">
        <v>11</v>
      </c>
      <c r="M13" s="110">
        <v>0</v>
      </c>
      <c r="N13" s="110">
        <v>0</v>
      </c>
      <c r="O13" s="110">
        <v>10</v>
      </c>
      <c r="P13" s="110">
        <v>6</v>
      </c>
      <c r="Q13" s="110">
        <v>0</v>
      </c>
      <c r="R13" s="110">
        <v>0</v>
      </c>
    </row>
    <row r="14" spans="1:18" s="16" customFormat="1" ht="12" customHeight="1">
      <c r="A14" s="24" t="s">
        <v>1</v>
      </c>
      <c r="B14" s="58" t="s">
        <v>7</v>
      </c>
      <c r="C14" s="53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7"/>
      <c r="R14" s="27"/>
    </row>
    <row r="15" spans="1:18" s="16" customFormat="1" ht="17.25" customHeight="1">
      <c r="A15" s="22" t="s">
        <v>2</v>
      </c>
      <c r="B15" s="58" t="s">
        <v>8</v>
      </c>
      <c r="C15" s="123">
        <v>0</v>
      </c>
      <c r="D15" s="123">
        <v>0</v>
      </c>
      <c r="E15" s="123">
        <v>0</v>
      </c>
      <c r="F15" s="123">
        <v>0</v>
      </c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3">
        <v>0</v>
      </c>
      <c r="O15" s="123">
        <v>0</v>
      </c>
      <c r="P15" s="123">
        <v>0</v>
      </c>
      <c r="Q15" s="123">
        <v>0</v>
      </c>
      <c r="R15" s="123">
        <v>0</v>
      </c>
    </row>
    <row r="16" spans="1:18" s="16" customFormat="1" ht="14.25" customHeight="1">
      <c r="A16" s="24" t="s">
        <v>44</v>
      </c>
      <c r="B16" s="59"/>
      <c r="C16" s="124">
        <v>0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</row>
    <row r="17" spans="1:18" s="16" customFormat="1" ht="12" customHeight="1">
      <c r="A17" s="24" t="s">
        <v>1</v>
      </c>
      <c r="B17" s="58" t="s">
        <v>9</v>
      </c>
      <c r="C17" s="53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s="16" customFormat="1" ht="15" customHeight="1">
      <c r="A18" s="52" t="s">
        <v>151</v>
      </c>
      <c r="B18" s="60" t="s">
        <v>10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3">
        <v>0</v>
      </c>
      <c r="O18" s="123">
        <v>0</v>
      </c>
      <c r="P18" s="123">
        <v>0</v>
      </c>
      <c r="Q18" s="123">
        <v>0</v>
      </c>
      <c r="R18" s="123">
        <v>0</v>
      </c>
    </row>
    <row r="19" spans="1:18" s="16" customFormat="1" ht="11.25" customHeight="1">
      <c r="A19" s="24" t="s">
        <v>44</v>
      </c>
      <c r="B19" s="59"/>
      <c r="C19" s="54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5"/>
      <c r="Q19" s="15"/>
      <c r="R19" s="15"/>
    </row>
    <row r="20" spans="1:18" s="16" customFormat="1" ht="11.25" customHeight="1">
      <c r="A20" s="24" t="s">
        <v>1</v>
      </c>
      <c r="B20" s="58" t="s">
        <v>11</v>
      </c>
      <c r="C20" s="53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s="16" customFormat="1" ht="15.75" customHeight="1">
      <c r="A21" s="73" t="s">
        <v>152</v>
      </c>
      <c r="B21" s="60" t="s">
        <v>12</v>
      </c>
      <c r="C21" s="25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3"/>
      <c r="Q21" s="23"/>
      <c r="R21" s="23"/>
    </row>
    <row r="22" spans="1:18" s="16" customFormat="1" ht="11.25" customHeight="1">
      <c r="A22" s="24" t="s">
        <v>44</v>
      </c>
      <c r="B22" s="59"/>
      <c r="C22" s="54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5"/>
      <c r="Q22" s="15"/>
      <c r="R22" s="15"/>
    </row>
    <row r="23" spans="1:18" s="16" customFormat="1" ht="11.25" customHeight="1">
      <c r="A23" s="24" t="s">
        <v>1</v>
      </c>
      <c r="B23" s="58" t="s">
        <v>13</v>
      </c>
      <c r="C23" s="5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s="16" customFormat="1" ht="24" customHeight="1">
      <c r="A24" s="52" t="s">
        <v>153</v>
      </c>
      <c r="B24" s="60" t="s">
        <v>14</v>
      </c>
      <c r="C24" s="25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3"/>
      <c r="Q24" s="23"/>
      <c r="R24" s="23"/>
    </row>
    <row r="25" spans="1:18" s="16" customFormat="1" ht="11.25" customHeight="1">
      <c r="A25" s="24" t="s">
        <v>44</v>
      </c>
      <c r="B25" s="59"/>
      <c r="C25" s="54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5"/>
      <c r="Q25" s="15"/>
      <c r="R25" s="15"/>
    </row>
    <row r="26" spans="1:18" s="16" customFormat="1" ht="11.25" customHeight="1">
      <c r="A26" s="24" t="s">
        <v>1</v>
      </c>
      <c r="B26" s="58" t="s">
        <v>15</v>
      </c>
      <c r="C26" s="53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s="16" customFormat="1" ht="12.75" customHeight="1">
      <c r="A27" s="73" t="s">
        <v>154</v>
      </c>
      <c r="B27" s="60" t="s">
        <v>16</v>
      </c>
      <c r="C27" s="25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3"/>
      <c r="Q27" s="23"/>
      <c r="R27" s="23"/>
    </row>
    <row r="28" spans="1:18" s="16" customFormat="1" ht="10.5" customHeight="1">
      <c r="A28" s="24" t="s">
        <v>44</v>
      </c>
      <c r="B28" s="59"/>
      <c r="C28" s="54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5"/>
      <c r="Q28" s="15"/>
      <c r="R28" s="15"/>
    </row>
    <row r="29" spans="1:18" s="16" customFormat="1" ht="10.5" customHeight="1">
      <c r="A29" s="24" t="s">
        <v>1</v>
      </c>
      <c r="B29" s="58" t="s">
        <v>157</v>
      </c>
      <c r="C29" s="53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s="16" customFormat="1" ht="14.25" customHeight="1">
      <c r="A30" s="73" t="s">
        <v>155</v>
      </c>
      <c r="B30" s="60" t="s">
        <v>158</v>
      </c>
      <c r="C30" s="25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3"/>
      <c r="Q30" s="23"/>
      <c r="R30" s="23"/>
    </row>
    <row r="31" spans="1:18" s="16" customFormat="1" ht="10.5" customHeight="1">
      <c r="A31" s="24" t="s">
        <v>44</v>
      </c>
      <c r="B31" s="59"/>
      <c r="C31" s="54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5"/>
      <c r="Q31" s="15"/>
      <c r="R31" s="15"/>
    </row>
    <row r="32" spans="1:18" s="16" customFormat="1" ht="10.5" customHeight="1">
      <c r="A32" s="24" t="s">
        <v>1</v>
      </c>
      <c r="B32" s="58" t="s">
        <v>159</v>
      </c>
      <c r="C32" s="53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s="16" customFormat="1" ht="12.75">
      <c r="A33" s="22" t="s">
        <v>156</v>
      </c>
      <c r="B33" s="60" t="s">
        <v>160</v>
      </c>
      <c r="C33" s="53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  <c r="Q33" s="27"/>
      <c r="R33" s="27"/>
    </row>
    <row r="34" spans="1:18" s="16" customFormat="1" ht="11.25" customHeight="1">
      <c r="A34" s="24" t="s">
        <v>44</v>
      </c>
      <c r="B34" s="59"/>
      <c r="C34" s="54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5"/>
      <c r="Q34" s="15"/>
      <c r="R34" s="15"/>
    </row>
    <row r="35" spans="1:18" s="16" customFormat="1" ht="11.25" customHeight="1">
      <c r="A35" s="24" t="s">
        <v>1</v>
      </c>
      <c r="B35" s="58" t="s">
        <v>161</v>
      </c>
      <c r="C35" s="53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s="16" customFormat="1" ht="12.75">
      <c r="A36" s="22" t="s">
        <v>35</v>
      </c>
      <c r="B36" s="60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1:18" s="16" customFormat="1" ht="21.75" customHeight="1">
      <c r="A37" s="51" t="s">
        <v>171</v>
      </c>
      <c r="B37" s="60" t="s">
        <v>162</v>
      </c>
      <c r="C37" s="123">
        <f>SUM(C9,C12,C15,C18)</f>
        <v>1880</v>
      </c>
      <c r="D37" s="123">
        <f aca="true" t="shared" si="0" ref="D37:Q37">SUM(D9,D12,D15,D18)</f>
        <v>503</v>
      </c>
      <c r="E37" s="123">
        <f t="shared" si="0"/>
        <v>0</v>
      </c>
      <c r="F37" s="123">
        <f t="shared" si="0"/>
        <v>167</v>
      </c>
      <c r="G37" s="123">
        <f t="shared" si="0"/>
        <v>41</v>
      </c>
      <c r="H37" s="123">
        <f t="shared" si="0"/>
        <v>7</v>
      </c>
      <c r="I37" s="123">
        <f t="shared" si="0"/>
        <v>0</v>
      </c>
      <c r="J37" s="123">
        <f t="shared" si="0"/>
        <v>1</v>
      </c>
      <c r="K37" s="123">
        <f t="shared" si="0"/>
        <v>1305</v>
      </c>
      <c r="L37" s="123">
        <f t="shared" si="0"/>
        <v>328</v>
      </c>
      <c r="M37" s="123">
        <f t="shared" si="0"/>
        <v>0</v>
      </c>
      <c r="N37" s="123">
        <f t="shared" si="0"/>
        <v>116</v>
      </c>
      <c r="O37" s="123">
        <f t="shared" si="0"/>
        <v>744</v>
      </c>
      <c r="P37" s="123">
        <f t="shared" si="0"/>
        <v>211</v>
      </c>
      <c r="Q37" s="123">
        <f t="shared" si="0"/>
        <v>0</v>
      </c>
      <c r="R37" s="123">
        <f>SUM(R9,R12,R15,R18)</f>
        <v>56</v>
      </c>
    </row>
    <row r="38" spans="1:18" s="16" customFormat="1" ht="12.75">
      <c r="A38" s="24" t="s">
        <v>45</v>
      </c>
      <c r="B38" s="59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8" s="55" customFormat="1" ht="24.75" customHeight="1">
      <c r="A39" s="56" t="s">
        <v>172</v>
      </c>
      <c r="B39" s="61" t="s">
        <v>163</v>
      </c>
      <c r="C39" s="123">
        <f>SUM(C10,C13,C16)</f>
        <v>574</v>
      </c>
      <c r="D39" s="123">
        <f aca="true" t="shared" si="1" ref="D39:Q39">SUM(D10,D13,D16)</f>
        <v>194</v>
      </c>
      <c r="E39" s="123">
        <f t="shared" si="1"/>
        <v>0</v>
      </c>
      <c r="F39" s="123">
        <f t="shared" si="1"/>
        <v>26</v>
      </c>
      <c r="G39" s="123">
        <f t="shared" si="1"/>
        <v>7</v>
      </c>
      <c r="H39" s="123">
        <f t="shared" si="1"/>
        <v>2</v>
      </c>
      <c r="I39" s="123">
        <f t="shared" si="1"/>
        <v>0</v>
      </c>
      <c r="J39" s="123">
        <f t="shared" si="1"/>
        <v>0</v>
      </c>
      <c r="K39" s="123">
        <f t="shared" si="1"/>
        <v>303</v>
      </c>
      <c r="L39" s="123">
        <f t="shared" si="1"/>
        <v>95</v>
      </c>
      <c r="M39" s="123">
        <f t="shared" si="1"/>
        <v>0</v>
      </c>
      <c r="N39" s="123">
        <f t="shared" si="1"/>
        <v>27</v>
      </c>
      <c r="O39" s="123">
        <f t="shared" si="1"/>
        <v>134</v>
      </c>
      <c r="P39" s="123">
        <f t="shared" si="1"/>
        <v>49</v>
      </c>
      <c r="Q39" s="123">
        <f t="shared" si="1"/>
        <v>0</v>
      </c>
      <c r="R39" s="123">
        <f>SUM(R10,R13,R16)</f>
        <v>13</v>
      </c>
    </row>
    <row r="40" spans="15:18" ht="12.75">
      <c r="O40" s="46"/>
      <c r="P40" s="46"/>
      <c r="Q40" s="46"/>
      <c r="R40" s="46"/>
    </row>
  </sheetData>
  <sheetProtection/>
  <mergeCells count="19">
    <mergeCell ref="N6:N7"/>
    <mergeCell ref="O6:O7"/>
    <mergeCell ref="P6:R6"/>
    <mergeCell ref="K4:R4"/>
    <mergeCell ref="K5:K7"/>
    <mergeCell ref="L5:N5"/>
    <mergeCell ref="O5:R5"/>
    <mergeCell ref="L6:L7"/>
    <mergeCell ref="M6:M7"/>
    <mergeCell ref="A2:A7"/>
    <mergeCell ref="B2:B7"/>
    <mergeCell ref="C5:J5"/>
    <mergeCell ref="C6:C7"/>
    <mergeCell ref="D6:F6"/>
    <mergeCell ref="G6:G7"/>
    <mergeCell ref="H6:J6"/>
    <mergeCell ref="C4:J4"/>
    <mergeCell ref="C2:R2"/>
    <mergeCell ref="C3:R3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43"/>
  <sheetViews>
    <sheetView view="pageBreakPreview" zoomScale="60" zoomScaleNormal="85" zoomScalePageLayoutView="0" workbookViewId="0" topLeftCell="A2">
      <selection activeCell="C15" sqref="C15:R18"/>
    </sheetView>
  </sheetViews>
  <sheetFormatPr defaultColWidth="9.00390625" defaultRowHeight="12.75"/>
  <cols>
    <col min="1" max="1" width="27.25390625" style="36" customWidth="1"/>
    <col min="2" max="2" width="2.75390625" style="39" customWidth="1"/>
    <col min="3" max="3" width="5.625" style="36" customWidth="1"/>
    <col min="4" max="4" width="7.00390625" style="36" customWidth="1"/>
    <col min="5" max="5" width="10.125" style="36" customWidth="1"/>
    <col min="6" max="6" width="7.00390625" style="36" customWidth="1"/>
    <col min="7" max="7" width="7.375" style="36" customWidth="1"/>
    <col min="8" max="8" width="6.875" style="36" customWidth="1"/>
    <col min="9" max="9" width="9.375" style="36" customWidth="1"/>
    <col min="10" max="10" width="7.125" style="36" customWidth="1"/>
    <col min="11" max="11" width="6.625" style="36" customWidth="1"/>
    <col min="12" max="12" width="7.25390625" style="36" customWidth="1"/>
    <col min="13" max="13" width="10.00390625" style="36" customWidth="1"/>
    <col min="14" max="14" width="6.75390625" style="36" customWidth="1"/>
    <col min="15" max="15" width="8.375" style="0" customWidth="1"/>
    <col min="16" max="16" width="7.375" style="0" customWidth="1"/>
    <col min="17" max="17" width="10.25390625" style="0" customWidth="1"/>
    <col min="18" max="18" width="7.625" style="0" customWidth="1"/>
  </cols>
  <sheetData>
    <row r="2" spans="1:18" s="20" customFormat="1" ht="12.75" customHeight="1">
      <c r="A2" s="205" t="s">
        <v>21</v>
      </c>
      <c r="B2" s="208" t="s">
        <v>148</v>
      </c>
      <c r="C2" s="220" t="s">
        <v>118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2"/>
    </row>
    <row r="3" spans="1:18" s="20" customFormat="1" ht="12.75" customHeight="1">
      <c r="A3" s="206"/>
      <c r="B3" s="209"/>
      <c r="C3" s="220" t="s">
        <v>176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2"/>
    </row>
    <row r="4" spans="1:18" s="20" customFormat="1" ht="11.25" customHeight="1">
      <c r="A4" s="206"/>
      <c r="B4" s="209"/>
      <c r="C4" s="223" t="s">
        <v>190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5"/>
    </row>
    <row r="5" spans="1:18" s="20" customFormat="1" ht="13.5" customHeight="1">
      <c r="A5" s="206"/>
      <c r="B5" s="209"/>
      <c r="C5" s="235" t="s">
        <v>191</v>
      </c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7"/>
    </row>
    <row r="6" spans="1:18" s="20" customFormat="1" ht="13.5" customHeight="1">
      <c r="A6" s="206"/>
      <c r="B6" s="209"/>
      <c r="C6" s="217" t="s">
        <v>87</v>
      </c>
      <c r="D6" s="226" t="s">
        <v>195</v>
      </c>
      <c r="E6" s="226"/>
      <c r="F6" s="226"/>
      <c r="G6" s="217" t="s">
        <v>88</v>
      </c>
      <c r="H6" s="226" t="s">
        <v>196</v>
      </c>
      <c r="I6" s="226"/>
      <c r="J6" s="226"/>
      <c r="K6" s="217" t="s">
        <v>89</v>
      </c>
      <c r="L6" s="226" t="s">
        <v>197</v>
      </c>
      <c r="M6" s="226"/>
      <c r="N6" s="226"/>
      <c r="O6" s="217" t="s">
        <v>90</v>
      </c>
      <c r="P6" s="226" t="s">
        <v>198</v>
      </c>
      <c r="Q6" s="226"/>
      <c r="R6" s="226"/>
    </row>
    <row r="7" spans="1:18" s="20" customFormat="1" ht="117.75" customHeight="1">
      <c r="A7" s="207"/>
      <c r="B7" s="210"/>
      <c r="C7" s="219"/>
      <c r="D7" s="31" t="s">
        <v>179</v>
      </c>
      <c r="E7" s="77" t="s">
        <v>257</v>
      </c>
      <c r="F7" s="31" t="s">
        <v>52</v>
      </c>
      <c r="G7" s="219"/>
      <c r="H7" s="31" t="s">
        <v>179</v>
      </c>
      <c r="I7" s="77" t="s">
        <v>257</v>
      </c>
      <c r="J7" s="31" t="s">
        <v>52</v>
      </c>
      <c r="K7" s="219"/>
      <c r="L7" s="31" t="s">
        <v>179</v>
      </c>
      <c r="M7" s="77" t="s">
        <v>258</v>
      </c>
      <c r="N7" s="31" t="s">
        <v>52</v>
      </c>
      <c r="O7" s="219"/>
      <c r="P7" s="31" t="s">
        <v>179</v>
      </c>
      <c r="Q7" s="77" t="s">
        <v>258</v>
      </c>
      <c r="R7" s="31" t="s">
        <v>52</v>
      </c>
    </row>
    <row r="8" spans="1:18" s="20" customFormat="1" ht="12.75">
      <c r="A8" s="32" t="s">
        <v>19</v>
      </c>
      <c r="B8" s="33" t="s">
        <v>20</v>
      </c>
      <c r="C8" s="32">
        <v>45</v>
      </c>
      <c r="D8" s="49">
        <v>46</v>
      </c>
      <c r="E8" s="32">
        <v>47</v>
      </c>
      <c r="F8" s="32">
        <v>48</v>
      </c>
      <c r="G8" s="32">
        <v>49</v>
      </c>
      <c r="H8" s="49">
        <v>50</v>
      </c>
      <c r="I8" s="32">
        <v>51</v>
      </c>
      <c r="J8" s="32">
        <v>52</v>
      </c>
      <c r="K8" s="32">
        <v>53</v>
      </c>
      <c r="L8" s="49">
        <v>54</v>
      </c>
      <c r="M8" s="76">
        <v>55</v>
      </c>
      <c r="N8" s="32">
        <v>56</v>
      </c>
      <c r="O8" s="32">
        <v>57</v>
      </c>
      <c r="P8" s="49">
        <v>58</v>
      </c>
      <c r="Q8" s="76">
        <v>59</v>
      </c>
      <c r="R8" s="32">
        <v>60</v>
      </c>
    </row>
    <row r="9" spans="1:18" s="16" customFormat="1" ht="15.75" customHeight="1">
      <c r="A9" s="22" t="s">
        <v>3</v>
      </c>
      <c r="B9" s="21" t="s">
        <v>4</v>
      </c>
      <c r="C9" s="120">
        <v>13</v>
      </c>
      <c r="D9" s="121">
        <v>9</v>
      </c>
      <c r="E9" s="121">
        <v>0</v>
      </c>
      <c r="F9" s="121">
        <v>0</v>
      </c>
      <c r="G9" s="121">
        <v>31</v>
      </c>
      <c r="H9" s="121">
        <v>6</v>
      </c>
      <c r="I9" s="121">
        <v>0</v>
      </c>
      <c r="J9" s="121">
        <v>4</v>
      </c>
      <c r="K9" s="121">
        <v>0</v>
      </c>
      <c r="L9" s="121">
        <v>0</v>
      </c>
      <c r="M9" s="121">
        <v>0</v>
      </c>
      <c r="N9" s="121">
        <v>0</v>
      </c>
      <c r="O9" s="121">
        <v>77</v>
      </c>
      <c r="P9" s="121">
        <v>15</v>
      </c>
      <c r="Q9" s="121">
        <v>0</v>
      </c>
      <c r="R9" s="121">
        <v>6</v>
      </c>
    </row>
    <row r="10" spans="1:18" s="16" customFormat="1" ht="17.25" customHeight="1">
      <c r="A10" s="24" t="s">
        <v>44</v>
      </c>
      <c r="B10" s="57"/>
      <c r="C10" s="122">
        <v>0</v>
      </c>
      <c r="D10" s="122">
        <v>0</v>
      </c>
      <c r="E10" s="122">
        <v>0</v>
      </c>
      <c r="F10" s="122">
        <v>0</v>
      </c>
      <c r="G10" s="104">
        <v>7</v>
      </c>
      <c r="H10" s="104">
        <v>0</v>
      </c>
      <c r="I10" s="104">
        <v>0</v>
      </c>
      <c r="J10" s="104">
        <v>1</v>
      </c>
      <c r="K10" s="104">
        <v>0</v>
      </c>
      <c r="L10" s="104">
        <v>0</v>
      </c>
      <c r="M10" s="104">
        <v>0</v>
      </c>
      <c r="N10" s="104">
        <v>0</v>
      </c>
      <c r="O10" s="104">
        <v>23</v>
      </c>
      <c r="P10" s="104">
        <v>6</v>
      </c>
      <c r="Q10" s="104">
        <v>0</v>
      </c>
      <c r="R10" s="104">
        <v>1</v>
      </c>
    </row>
    <row r="11" spans="1:18" s="16" customFormat="1" ht="12.75" customHeight="1">
      <c r="A11" s="24" t="s">
        <v>1</v>
      </c>
      <c r="B11" s="58" t="s">
        <v>5</v>
      </c>
      <c r="C11" s="5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27"/>
      <c r="R11" s="27"/>
    </row>
    <row r="12" spans="1:18" s="16" customFormat="1" ht="18" customHeight="1">
      <c r="A12" s="22" t="s">
        <v>0</v>
      </c>
      <c r="B12" s="58" t="s">
        <v>6</v>
      </c>
      <c r="C12" s="123">
        <v>3</v>
      </c>
      <c r="D12" s="107">
        <v>0</v>
      </c>
      <c r="E12" s="107">
        <v>0</v>
      </c>
      <c r="F12" s="107">
        <v>0</v>
      </c>
      <c r="G12" s="107">
        <v>48</v>
      </c>
      <c r="H12" s="107">
        <v>8</v>
      </c>
      <c r="I12" s="107">
        <v>0</v>
      </c>
      <c r="J12" s="107">
        <v>6</v>
      </c>
      <c r="K12" s="107">
        <v>6</v>
      </c>
      <c r="L12" s="107">
        <v>1</v>
      </c>
      <c r="M12" s="107">
        <v>0</v>
      </c>
      <c r="N12" s="107">
        <v>4</v>
      </c>
      <c r="O12" s="107">
        <v>136</v>
      </c>
      <c r="P12" s="107">
        <v>26</v>
      </c>
      <c r="Q12" s="107">
        <v>0</v>
      </c>
      <c r="R12" s="107">
        <v>18</v>
      </c>
    </row>
    <row r="13" spans="1:18" s="16" customFormat="1" ht="16.5" customHeight="1">
      <c r="A13" s="24" t="s">
        <v>44</v>
      </c>
      <c r="B13" s="59"/>
      <c r="C13" s="124">
        <v>0</v>
      </c>
      <c r="D13" s="110">
        <v>0</v>
      </c>
      <c r="E13" s="110">
        <v>0</v>
      </c>
      <c r="F13" s="110">
        <v>0</v>
      </c>
      <c r="G13" s="110">
        <v>3</v>
      </c>
      <c r="H13" s="110">
        <v>3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</row>
    <row r="14" spans="1:18" s="16" customFormat="1" ht="12.75" customHeight="1">
      <c r="A14" s="24" t="s">
        <v>1</v>
      </c>
      <c r="B14" s="58" t="s">
        <v>7</v>
      </c>
      <c r="C14" s="53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7"/>
      <c r="R14" s="27"/>
    </row>
    <row r="15" spans="1:18" s="16" customFormat="1" ht="18" customHeight="1">
      <c r="A15" s="22" t="s">
        <v>2</v>
      </c>
      <c r="B15" s="58" t="s">
        <v>8</v>
      </c>
      <c r="C15" s="123">
        <v>0</v>
      </c>
      <c r="D15" s="123">
        <v>0</v>
      </c>
      <c r="E15" s="123">
        <v>0</v>
      </c>
      <c r="F15" s="123">
        <v>0</v>
      </c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3">
        <v>0</v>
      </c>
      <c r="O15" s="123">
        <v>0</v>
      </c>
      <c r="P15" s="123">
        <v>0</v>
      </c>
      <c r="Q15" s="123">
        <v>0</v>
      </c>
      <c r="R15" s="123">
        <v>0</v>
      </c>
    </row>
    <row r="16" spans="1:18" s="16" customFormat="1" ht="12.75" customHeight="1">
      <c r="A16" s="24" t="s">
        <v>44</v>
      </c>
      <c r="B16" s="59"/>
      <c r="C16" s="124">
        <v>0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</row>
    <row r="17" spans="1:18" s="16" customFormat="1" ht="12.75" customHeight="1">
      <c r="A17" s="24" t="s">
        <v>1</v>
      </c>
      <c r="B17" s="58" t="s">
        <v>9</v>
      </c>
      <c r="C17" s="53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s="16" customFormat="1" ht="18" customHeight="1">
      <c r="A18" s="52" t="s">
        <v>151</v>
      </c>
      <c r="B18" s="60" t="s">
        <v>10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3">
        <v>0</v>
      </c>
      <c r="O18" s="123">
        <v>0</v>
      </c>
      <c r="P18" s="123">
        <v>0</v>
      </c>
      <c r="Q18" s="123">
        <v>0</v>
      </c>
      <c r="R18" s="123">
        <v>0</v>
      </c>
    </row>
    <row r="19" spans="1:20" s="16" customFormat="1" ht="12.75" customHeight="1">
      <c r="A19" s="24" t="s">
        <v>44</v>
      </c>
      <c r="B19" s="59"/>
      <c r="C19" s="54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5"/>
      <c r="Q19" s="15"/>
      <c r="R19" s="15"/>
      <c r="T19" s="50"/>
    </row>
    <row r="20" spans="1:20" s="16" customFormat="1" ht="12.75" customHeight="1">
      <c r="A20" s="24" t="s">
        <v>1</v>
      </c>
      <c r="B20" s="58" t="s">
        <v>11</v>
      </c>
      <c r="C20" s="53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T20" s="50"/>
    </row>
    <row r="21" spans="1:18" s="16" customFormat="1" ht="12.75" customHeight="1">
      <c r="A21" s="73" t="s">
        <v>152</v>
      </c>
      <c r="B21" s="60" t="s">
        <v>12</v>
      </c>
      <c r="C21" s="25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3"/>
      <c r="Q21" s="23"/>
      <c r="R21" s="23"/>
    </row>
    <row r="22" spans="1:18" s="16" customFormat="1" ht="12.75" customHeight="1">
      <c r="A22" s="24" t="s">
        <v>44</v>
      </c>
      <c r="B22" s="59"/>
      <c r="C22" s="54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5"/>
      <c r="Q22" s="15"/>
      <c r="R22" s="15"/>
    </row>
    <row r="23" spans="1:18" s="16" customFormat="1" ht="12.75" customHeight="1">
      <c r="A23" s="73" t="s">
        <v>1</v>
      </c>
      <c r="B23" s="58" t="s">
        <v>13</v>
      </c>
      <c r="C23" s="5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s="16" customFormat="1" ht="24.75" customHeight="1">
      <c r="A24" s="52" t="s">
        <v>153</v>
      </c>
      <c r="B24" s="60" t="s">
        <v>14</v>
      </c>
      <c r="C24" s="25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3"/>
      <c r="Q24" s="23"/>
      <c r="R24" s="23"/>
    </row>
    <row r="25" spans="1:18" s="16" customFormat="1" ht="11.25" customHeight="1">
      <c r="A25" s="24" t="s">
        <v>44</v>
      </c>
      <c r="B25" s="59"/>
      <c r="C25" s="54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5"/>
      <c r="Q25" s="15"/>
      <c r="R25" s="15"/>
    </row>
    <row r="26" spans="1:18" s="16" customFormat="1" ht="11.25" customHeight="1">
      <c r="A26" s="24" t="s">
        <v>1</v>
      </c>
      <c r="B26" s="58" t="s">
        <v>15</v>
      </c>
      <c r="C26" s="53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s="16" customFormat="1" ht="11.25" customHeight="1">
      <c r="A27" s="73" t="s">
        <v>154</v>
      </c>
      <c r="B27" s="60" t="s">
        <v>16</v>
      </c>
      <c r="C27" s="25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3"/>
      <c r="Q27" s="23"/>
      <c r="R27" s="23"/>
    </row>
    <row r="28" spans="1:18" s="16" customFormat="1" ht="11.25" customHeight="1">
      <c r="A28" s="24" t="s">
        <v>44</v>
      </c>
      <c r="B28" s="59"/>
      <c r="C28" s="54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5"/>
      <c r="Q28" s="15"/>
      <c r="R28" s="15"/>
    </row>
    <row r="29" spans="1:18" s="16" customFormat="1" ht="11.25" customHeight="1">
      <c r="A29" s="24" t="s">
        <v>1</v>
      </c>
      <c r="B29" s="58" t="s">
        <v>157</v>
      </c>
      <c r="C29" s="53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s="16" customFormat="1" ht="11.25" customHeight="1">
      <c r="A30" s="73" t="s">
        <v>155</v>
      </c>
      <c r="B30" s="60" t="s">
        <v>158</v>
      </c>
      <c r="C30" s="25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3"/>
      <c r="Q30" s="23"/>
      <c r="R30" s="23"/>
    </row>
    <row r="31" spans="1:18" s="16" customFormat="1" ht="11.25" customHeight="1">
      <c r="A31" s="24" t="s">
        <v>44</v>
      </c>
      <c r="B31" s="59"/>
      <c r="C31" s="54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5"/>
      <c r="Q31" s="15"/>
      <c r="R31" s="15"/>
    </row>
    <row r="32" spans="1:18" s="16" customFormat="1" ht="11.25" customHeight="1">
      <c r="A32" s="24" t="s">
        <v>1</v>
      </c>
      <c r="B32" s="58" t="s">
        <v>159</v>
      </c>
      <c r="C32" s="53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s="16" customFormat="1" ht="11.25" customHeight="1">
      <c r="A33" s="22" t="s">
        <v>156</v>
      </c>
      <c r="B33" s="60" t="s">
        <v>160</v>
      </c>
      <c r="C33" s="53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  <c r="Q33" s="27"/>
      <c r="R33" s="27"/>
    </row>
    <row r="34" spans="1:18" s="16" customFormat="1" ht="11.25" customHeight="1">
      <c r="A34" s="24" t="s">
        <v>44</v>
      </c>
      <c r="B34" s="59"/>
      <c r="C34" s="54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5"/>
      <c r="Q34" s="15"/>
      <c r="R34" s="15"/>
    </row>
    <row r="35" spans="1:18" s="16" customFormat="1" ht="11.25" customHeight="1">
      <c r="A35" s="24" t="s">
        <v>1</v>
      </c>
      <c r="B35" s="58" t="s">
        <v>161</v>
      </c>
      <c r="C35" s="53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s="16" customFormat="1" ht="11.25" customHeight="1">
      <c r="A36" s="22" t="s">
        <v>35</v>
      </c>
      <c r="B36" s="60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s="16" customFormat="1" ht="24.75">
      <c r="A37" s="51" t="s">
        <v>171</v>
      </c>
      <c r="B37" s="60" t="s">
        <v>162</v>
      </c>
      <c r="C37" s="123">
        <f>SUM(C9,C12,C15,C18)</f>
        <v>16</v>
      </c>
      <c r="D37" s="123">
        <f aca="true" t="shared" si="0" ref="D37:R37">SUM(D9,D12,D15,D18)</f>
        <v>9</v>
      </c>
      <c r="E37" s="123">
        <f t="shared" si="0"/>
        <v>0</v>
      </c>
      <c r="F37" s="123">
        <f t="shared" si="0"/>
        <v>0</v>
      </c>
      <c r="G37" s="123">
        <f t="shared" si="0"/>
        <v>79</v>
      </c>
      <c r="H37" s="123">
        <f t="shared" si="0"/>
        <v>14</v>
      </c>
      <c r="I37" s="123">
        <f t="shared" si="0"/>
        <v>0</v>
      </c>
      <c r="J37" s="123">
        <f t="shared" si="0"/>
        <v>10</v>
      </c>
      <c r="K37" s="123">
        <f t="shared" si="0"/>
        <v>6</v>
      </c>
      <c r="L37" s="123">
        <f t="shared" si="0"/>
        <v>1</v>
      </c>
      <c r="M37" s="123">
        <f t="shared" si="0"/>
        <v>0</v>
      </c>
      <c r="N37" s="123">
        <f t="shared" si="0"/>
        <v>4</v>
      </c>
      <c r="O37" s="123">
        <f t="shared" si="0"/>
        <v>213</v>
      </c>
      <c r="P37" s="123">
        <f t="shared" si="0"/>
        <v>41</v>
      </c>
      <c r="Q37" s="123">
        <f t="shared" si="0"/>
        <v>0</v>
      </c>
      <c r="R37" s="123">
        <f t="shared" si="0"/>
        <v>24</v>
      </c>
    </row>
    <row r="38" spans="1:18" s="16" customFormat="1" ht="15.75">
      <c r="A38" s="24" t="s">
        <v>45</v>
      </c>
      <c r="B38" s="59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</row>
    <row r="39" spans="1:18" s="55" customFormat="1" ht="24" customHeight="1">
      <c r="A39" s="56" t="s">
        <v>172</v>
      </c>
      <c r="B39" s="61" t="s">
        <v>163</v>
      </c>
      <c r="C39" s="111">
        <f>SUM(C10,C13,C16)</f>
        <v>0</v>
      </c>
      <c r="D39" s="111">
        <f aca="true" t="shared" si="1" ref="D39:R39">SUM(D10,D13,D16)</f>
        <v>0</v>
      </c>
      <c r="E39" s="111">
        <f t="shared" si="1"/>
        <v>0</v>
      </c>
      <c r="F39" s="111">
        <f t="shared" si="1"/>
        <v>0</v>
      </c>
      <c r="G39" s="111">
        <f t="shared" si="1"/>
        <v>10</v>
      </c>
      <c r="H39" s="111">
        <f t="shared" si="1"/>
        <v>3</v>
      </c>
      <c r="I39" s="111">
        <f t="shared" si="1"/>
        <v>0</v>
      </c>
      <c r="J39" s="111">
        <f t="shared" si="1"/>
        <v>1</v>
      </c>
      <c r="K39" s="111">
        <f t="shared" si="1"/>
        <v>0</v>
      </c>
      <c r="L39" s="111">
        <f t="shared" si="1"/>
        <v>0</v>
      </c>
      <c r="M39" s="111">
        <f t="shared" si="1"/>
        <v>0</v>
      </c>
      <c r="N39" s="111">
        <f t="shared" si="1"/>
        <v>0</v>
      </c>
      <c r="O39" s="111">
        <f t="shared" si="1"/>
        <v>23</v>
      </c>
      <c r="P39" s="111">
        <f t="shared" si="1"/>
        <v>6</v>
      </c>
      <c r="Q39" s="111">
        <f t="shared" si="1"/>
        <v>0</v>
      </c>
      <c r="R39" s="111">
        <f t="shared" si="1"/>
        <v>1</v>
      </c>
    </row>
    <row r="40" spans="3:14" ht="15.75" customHeight="1">
      <c r="C40" s="46"/>
      <c r="D40" s="46"/>
      <c r="E40" s="46"/>
      <c r="F40" s="46"/>
      <c r="K40"/>
      <c r="L40"/>
      <c r="M40"/>
      <c r="N40"/>
    </row>
    <row r="41" spans="3:14" ht="15.75" customHeight="1">
      <c r="C41" s="46"/>
      <c r="D41" s="46"/>
      <c r="E41" s="46"/>
      <c r="F41" s="46"/>
      <c r="K41"/>
      <c r="L41"/>
      <c r="M41"/>
      <c r="N41"/>
    </row>
    <row r="42" spans="3:14" ht="12.75">
      <c r="C42" s="46"/>
      <c r="D42" s="46"/>
      <c r="E42" s="46"/>
      <c r="F42" s="46"/>
      <c r="K42"/>
      <c r="L42"/>
      <c r="M42"/>
      <c r="N42"/>
    </row>
    <row r="43" spans="7:10" ht="12.75">
      <c r="G43" s="46"/>
      <c r="H43" s="46"/>
      <c r="I43" s="46"/>
      <c r="J43" s="46"/>
    </row>
  </sheetData>
  <sheetProtection/>
  <mergeCells count="14">
    <mergeCell ref="C6:C7"/>
    <mergeCell ref="D6:F6"/>
    <mergeCell ref="G6:G7"/>
    <mergeCell ref="K6:K7"/>
    <mergeCell ref="A2:A7"/>
    <mergeCell ref="B2:B7"/>
    <mergeCell ref="H6:J6"/>
    <mergeCell ref="C2:R2"/>
    <mergeCell ref="C3:R3"/>
    <mergeCell ref="C4:R4"/>
    <mergeCell ref="C5:R5"/>
    <mergeCell ref="L6:N6"/>
    <mergeCell ref="O6:O7"/>
    <mergeCell ref="P6:R6"/>
  </mergeCells>
  <printOptions horizontalCentered="1" verticalCentered="1"/>
  <pageMargins left="0" right="0" top="0" bottom="0" header="0" footer="0"/>
  <pageSetup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="60" zoomScalePageLayoutView="0" workbookViewId="0" topLeftCell="C10">
      <selection activeCell="C15" sqref="C15:R18"/>
    </sheetView>
  </sheetViews>
  <sheetFormatPr defaultColWidth="9.00390625" defaultRowHeight="12.75"/>
  <cols>
    <col min="1" max="1" width="25.125" style="36" customWidth="1"/>
    <col min="2" max="2" width="2.75390625" style="39" customWidth="1"/>
    <col min="3" max="3" width="5.625" style="36" customWidth="1"/>
    <col min="4" max="4" width="7.00390625" style="36" customWidth="1"/>
    <col min="5" max="5" width="9.875" style="36" customWidth="1"/>
    <col min="6" max="6" width="7.375" style="36" customWidth="1"/>
    <col min="7" max="7" width="7.875" style="36" customWidth="1"/>
    <col min="8" max="8" width="7.625" style="36" customWidth="1"/>
    <col min="9" max="9" width="9.125" style="36" customWidth="1"/>
    <col min="10" max="11" width="7.25390625" style="36" customWidth="1"/>
    <col min="12" max="12" width="7.125" style="36" customWidth="1"/>
    <col min="13" max="13" width="10.125" style="36" customWidth="1"/>
    <col min="14" max="14" width="7.25390625" style="36" customWidth="1"/>
    <col min="15" max="15" width="7.75390625" style="0" customWidth="1"/>
    <col min="16" max="16" width="7.25390625" style="0" customWidth="1"/>
    <col min="17" max="17" width="9.625" style="0" customWidth="1"/>
    <col min="18" max="18" width="7.625" style="0" customWidth="1"/>
  </cols>
  <sheetData>
    <row r="1" spans="1:14" s="20" customFormat="1" ht="12.75">
      <c r="A1" s="29"/>
      <c r="B1" s="30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8" s="20" customFormat="1" ht="12.75" customHeight="1">
      <c r="A2" s="205" t="s">
        <v>21</v>
      </c>
      <c r="B2" s="208" t="s">
        <v>148</v>
      </c>
      <c r="C2" s="220" t="s">
        <v>118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2"/>
    </row>
    <row r="3" spans="1:18" s="20" customFormat="1" ht="14.25" customHeight="1">
      <c r="A3" s="206"/>
      <c r="B3" s="209"/>
      <c r="C3" s="230" t="s">
        <v>176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</row>
    <row r="4" spans="1:18" s="20" customFormat="1" ht="12.75" customHeight="1">
      <c r="A4" s="206"/>
      <c r="B4" s="209"/>
      <c r="C4" s="223" t="s">
        <v>190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5"/>
      <c r="O4" s="223" t="s">
        <v>193</v>
      </c>
      <c r="P4" s="224"/>
      <c r="Q4" s="224"/>
      <c r="R4" s="225"/>
    </row>
    <row r="5" spans="1:18" s="20" customFormat="1" ht="34.5" customHeight="1">
      <c r="A5" s="206"/>
      <c r="B5" s="209"/>
      <c r="C5" s="235" t="s">
        <v>191</v>
      </c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7"/>
      <c r="O5" s="235" t="s">
        <v>327</v>
      </c>
      <c r="P5" s="236"/>
      <c r="Q5" s="236"/>
      <c r="R5" s="237"/>
    </row>
    <row r="6" spans="1:18" s="20" customFormat="1" ht="13.5" customHeight="1">
      <c r="A6" s="206"/>
      <c r="B6" s="209"/>
      <c r="C6" s="217" t="s">
        <v>91</v>
      </c>
      <c r="D6" s="226" t="s">
        <v>125</v>
      </c>
      <c r="E6" s="226"/>
      <c r="F6" s="226"/>
      <c r="G6" s="217" t="s">
        <v>92</v>
      </c>
      <c r="H6" s="226" t="s">
        <v>199</v>
      </c>
      <c r="I6" s="226"/>
      <c r="J6" s="226"/>
      <c r="K6" s="217" t="s">
        <v>192</v>
      </c>
      <c r="L6" s="226" t="s">
        <v>200</v>
      </c>
      <c r="M6" s="226"/>
      <c r="N6" s="226"/>
      <c r="O6" s="217" t="s">
        <v>194</v>
      </c>
      <c r="P6" s="235" t="s">
        <v>201</v>
      </c>
      <c r="Q6" s="236"/>
      <c r="R6" s="237"/>
    </row>
    <row r="7" spans="1:18" s="20" customFormat="1" ht="127.5" customHeight="1">
      <c r="A7" s="207"/>
      <c r="B7" s="210"/>
      <c r="C7" s="219"/>
      <c r="D7" s="49" t="s">
        <v>179</v>
      </c>
      <c r="E7" s="75" t="s">
        <v>258</v>
      </c>
      <c r="F7" s="31" t="s">
        <v>52</v>
      </c>
      <c r="G7" s="219"/>
      <c r="H7" s="49" t="s">
        <v>178</v>
      </c>
      <c r="I7" s="77" t="s">
        <v>258</v>
      </c>
      <c r="J7" s="31" t="s">
        <v>52</v>
      </c>
      <c r="K7" s="219"/>
      <c r="L7" s="31" t="s">
        <v>179</v>
      </c>
      <c r="M7" s="77" t="s">
        <v>258</v>
      </c>
      <c r="N7" s="31" t="s">
        <v>52</v>
      </c>
      <c r="O7" s="219"/>
      <c r="P7" s="31" t="s">
        <v>179</v>
      </c>
      <c r="Q7" s="77" t="s">
        <v>258</v>
      </c>
      <c r="R7" s="31" t="s">
        <v>52</v>
      </c>
    </row>
    <row r="8" spans="1:18" s="20" customFormat="1" ht="12.75">
      <c r="A8" s="32" t="s">
        <v>19</v>
      </c>
      <c r="B8" s="33" t="s">
        <v>20</v>
      </c>
      <c r="C8" s="32">
        <v>61</v>
      </c>
      <c r="D8" s="74">
        <v>62</v>
      </c>
      <c r="E8" s="79">
        <v>63</v>
      </c>
      <c r="F8" s="32">
        <v>64</v>
      </c>
      <c r="G8" s="32">
        <v>65</v>
      </c>
      <c r="H8" s="74">
        <v>66</v>
      </c>
      <c r="I8" s="76">
        <v>67</v>
      </c>
      <c r="J8" s="32">
        <v>68</v>
      </c>
      <c r="K8" s="32">
        <v>69</v>
      </c>
      <c r="L8" s="49">
        <v>70</v>
      </c>
      <c r="M8" s="76">
        <v>71</v>
      </c>
      <c r="N8" s="32">
        <v>72</v>
      </c>
      <c r="O8" s="32">
        <v>73</v>
      </c>
      <c r="P8" s="49">
        <v>74</v>
      </c>
      <c r="Q8" s="75">
        <v>75</v>
      </c>
      <c r="R8" s="32">
        <v>76</v>
      </c>
    </row>
    <row r="9" spans="1:18" s="16" customFormat="1" ht="15.75" customHeight="1">
      <c r="A9" s="22" t="s">
        <v>3</v>
      </c>
      <c r="B9" s="21" t="s">
        <v>4</v>
      </c>
      <c r="C9" s="120">
        <v>93</v>
      </c>
      <c r="D9" s="121">
        <v>23</v>
      </c>
      <c r="E9" s="121">
        <v>0</v>
      </c>
      <c r="F9" s="121">
        <v>5</v>
      </c>
      <c r="G9" s="121">
        <v>7</v>
      </c>
      <c r="H9" s="121">
        <v>2</v>
      </c>
      <c r="I9" s="121">
        <v>0</v>
      </c>
      <c r="J9" s="121">
        <v>1</v>
      </c>
      <c r="K9" s="121">
        <v>82</v>
      </c>
      <c r="L9" s="121">
        <v>14</v>
      </c>
      <c r="M9" s="121">
        <v>0</v>
      </c>
      <c r="N9" s="121">
        <v>10</v>
      </c>
      <c r="O9" s="121">
        <v>49</v>
      </c>
      <c r="P9" s="121">
        <v>18</v>
      </c>
      <c r="Q9" s="121">
        <v>0</v>
      </c>
      <c r="R9" s="121">
        <v>3</v>
      </c>
    </row>
    <row r="10" spans="1:18" s="16" customFormat="1" ht="15" customHeight="1">
      <c r="A10" s="24" t="s">
        <v>44</v>
      </c>
      <c r="B10" s="57"/>
      <c r="C10" s="122">
        <v>62</v>
      </c>
      <c r="D10" s="122">
        <v>19</v>
      </c>
      <c r="E10" s="122">
        <v>0</v>
      </c>
      <c r="F10" s="122">
        <v>3</v>
      </c>
      <c r="G10" s="104">
        <v>5</v>
      </c>
      <c r="H10" s="104">
        <v>2</v>
      </c>
      <c r="I10" s="104">
        <v>0</v>
      </c>
      <c r="J10" s="104">
        <v>0</v>
      </c>
      <c r="K10" s="104">
        <v>60</v>
      </c>
      <c r="L10" s="104">
        <v>14</v>
      </c>
      <c r="M10" s="104">
        <v>0</v>
      </c>
      <c r="N10" s="104">
        <v>9</v>
      </c>
      <c r="O10" s="104">
        <v>20</v>
      </c>
      <c r="P10" s="104">
        <v>14</v>
      </c>
      <c r="Q10" s="104">
        <v>0</v>
      </c>
      <c r="R10" s="104">
        <v>1</v>
      </c>
    </row>
    <row r="11" spans="1:18" s="16" customFormat="1" ht="11.25" customHeight="1">
      <c r="A11" s="24" t="s">
        <v>1</v>
      </c>
      <c r="B11" s="58" t="s">
        <v>5</v>
      </c>
      <c r="C11" s="5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27"/>
      <c r="R11" s="27"/>
    </row>
    <row r="12" spans="1:18" s="16" customFormat="1" ht="15.75">
      <c r="A12" s="22" t="s">
        <v>0</v>
      </c>
      <c r="B12" s="58" t="s">
        <v>6</v>
      </c>
      <c r="C12" s="123">
        <v>44</v>
      </c>
      <c r="D12" s="107">
        <v>10</v>
      </c>
      <c r="E12" s="107">
        <v>0</v>
      </c>
      <c r="F12" s="107">
        <v>4</v>
      </c>
      <c r="G12" s="107">
        <v>3</v>
      </c>
      <c r="H12" s="107">
        <v>1</v>
      </c>
      <c r="I12" s="107">
        <v>0</v>
      </c>
      <c r="J12" s="107">
        <v>0</v>
      </c>
      <c r="K12" s="107">
        <v>18</v>
      </c>
      <c r="L12" s="107">
        <v>2</v>
      </c>
      <c r="M12" s="107">
        <v>0</v>
      </c>
      <c r="N12" s="107">
        <v>2</v>
      </c>
      <c r="O12" s="107">
        <v>47</v>
      </c>
      <c r="P12" s="107">
        <v>6</v>
      </c>
      <c r="Q12" s="107">
        <v>0</v>
      </c>
      <c r="R12" s="107">
        <v>7</v>
      </c>
    </row>
    <row r="13" spans="1:18" s="16" customFormat="1" ht="16.5" customHeight="1">
      <c r="A13" s="24" t="s">
        <v>44</v>
      </c>
      <c r="B13" s="59"/>
      <c r="C13" s="124">
        <v>0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9</v>
      </c>
      <c r="L13" s="110">
        <v>2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</row>
    <row r="14" spans="1:18" s="16" customFormat="1" ht="11.25" customHeight="1">
      <c r="A14" s="24" t="s">
        <v>1</v>
      </c>
      <c r="B14" s="58" t="s">
        <v>7</v>
      </c>
      <c r="C14" s="53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7"/>
      <c r="R14" s="27"/>
    </row>
    <row r="15" spans="1:18" s="16" customFormat="1" ht="15.75">
      <c r="A15" s="22" t="s">
        <v>2</v>
      </c>
      <c r="B15" s="58" t="s">
        <v>8</v>
      </c>
      <c r="C15" s="123">
        <v>0</v>
      </c>
      <c r="D15" s="123">
        <v>0</v>
      </c>
      <c r="E15" s="123">
        <v>0</v>
      </c>
      <c r="F15" s="123">
        <v>0</v>
      </c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3">
        <v>0</v>
      </c>
      <c r="O15" s="123">
        <v>0</v>
      </c>
      <c r="P15" s="123">
        <v>0</v>
      </c>
      <c r="Q15" s="123">
        <v>0</v>
      </c>
      <c r="R15" s="123">
        <v>0</v>
      </c>
    </row>
    <row r="16" spans="1:18" s="16" customFormat="1" ht="13.5" customHeight="1">
      <c r="A16" s="24" t="s">
        <v>44</v>
      </c>
      <c r="B16" s="59"/>
      <c r="C16" s="124">
        <v>0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</row>
    <row r="17" spans="1:18" s="16" customFormat="1" ht="12.75" customHeight="1">
      <c r="A17" s="24" t="s">
        <v>1</v>
      </c>
      <c r="B17" s="58" t="s">
        <v>9</v>
      </c>
      <c r="C17" s="53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s="16" customFormat="1" ht="23.25" customHeight="1">
      <c r="A18" s="52" t="s">
        <v>151</v>
      </c>
      <c r="B18" s="60" t="s">
        <v>10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3">
        <v>0</v>
      </c>
      <c r="O18" s="123">
        <v>0</v>
      </c>
      <c r="P18" s="123">
        <v>0</v>
      </c>
      <c r="Q18" s="123">
        <v>0</v>
      </c>
      <c r="R18" s="123">
        <v>0</v>
      </c>
    </row>
    <row r="19" spans="1:18" s="16" customFormat="1" ht="11.25" customHeight="1">
      <c r="A19" s="24" t="s">
        <v>44</v>
      </c>
      <c r="B19" s="59"/>
      <c r="C19" s="54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5"/>
      <c r="Q19" s="15"/>
      <c r="R19" s="15"/>
    </row>
    <row r="20" spans="1:18" s="16" customFormat="1" ht="9.75" customHeight="1">
      <c r="A20" s="24" t="s">
        <v>1</v>
      </c>
      <c r="B20" s="58" t="s">
        <v>11</v>
      </c>
      <c r="C20" s="53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s="16" customFormat="1" ht="12" customHeight="1">
      <c r="A21" s="73" t="s">
        <v>152</v>
      </c>
      <c r="B21" s="60" t="s">
        <v>12</v>
      </c>
      <c r="C21" s="25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3"/>
      <c r="Q21" s="23"/>
      <c r="R21" s="23"/>
    </row>
    <row r="22" spans="1:18" s="16" customFormat="1" ht="11.25" customHeight="1">
      <c r="A22" s="24" t="s">
        <v>44</v>
      </c>
      <c r="B22" s="59"/>
      <c r="C22" s="54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5"/>
      <c r="Q22" s="15"/>
      <c r="R22" s="15"/>
    </row>
    <row r="23" spans="1:18" s="16" customFormat="1" ht="12.75" customHeight="1">
      <c r="A23" s="24" t="s">
        <v>1</v>
      </c>
      <c r="B23" s="58" t="s">
        <v>13</v>
      </c>
      <c r="C23" s="5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s="16" customFormat="1" ht="21.75" customHeight="1">
      <c r="A24" s="52" t="s">
        <v>153</v>
      </c>
      <c r="B24" s="60" t="s">
        <v>14</v>
      </c>
      <c r="C24" s="25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3"/>
      <c r="Q24" s="23"/>
      <c r="R24" s="23"/>
    </row>
    <row r="25" spans="1:18" s="16" customFormat="1" ht="11.25" customHeight="1">
      <c r="A25" s="24" t="s">
        <v>44</v>
      </c>
      <c r="B25" s="59"/>
      <c r="C25" s="54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5"/>
      <c r="Q25" s="15"/>
      <c r="R25" s="15"/>
    </row>
    <row r="26" spans="1:18" s="16" customFormat="1" ht="11.25" customHeight="1">
      <c r="A26" s="24" t="s">
        <v>1</v>
      </c>
      <c r="B26" s="58" t="s">
        <v>15</v>
      </c>
      <c r="C26" s="53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s="16" customFormat="1" ht="12.75" customHeight="1">
      <c r="A27" s="73" t="s">
        <v>154</v>
      </c>
      <c r="B27" s="60" t="s">
        <v>16</v>
      </c>
      <c r="C27" s="25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3"/>
      <c r="Q27" s="23"/>
      <c r="R27" s="23"/>
    </row>
    <row r="28" spans="1:18" s="16" customFormat="1" ht="11.25" customHeight="1">
      <c r="A28" s="24" t="s">
        <v>44</v>
      </c>
      <c r="B28" s="59"/>
      <c r="C28" s="54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5"/>
      <c r="Q28" s="15"/>
      <c r="R28" s="15"/>
    </row>
    <row r="29" spans="1:18" s="16" customFormat="1" ht="11.25" customHeight="1">
      <c r="A29" s="24" t="s">
        <v>1</v>
      </c>
      <c r="B29" s="58" t="s">
        <v>157</v>
      </c>
      <c r="C29" s="53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s="16" customFormat="1" ht="12.75" customHeight="1">
      <c r="A30" s="73" t="s">
        <v>155</v>
      </c>
      <c r="B30" s="60" t="s">
        <v>158</v>
      </c>
      <c r="C30" s="25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3"/>
      <c r="Q30" s="23"/>
      <c r="R30" s="23"/>
    </row>
    <row r="31" spans="1:18" s="16" customFormat="1" ht="10.5" customHeight="1">
      <c r="A31" s="24" t="s">
        <v>44</v>
      </c>
      <c r="B31" s="59"/>
      <c r="C31" s="54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5"/>
      <c r="Q31" s="15"/>
      <c r="R31" s="15"/>
    </row>
    <row r="32" spans="1:18" s="16" customFormat="1" ht="12" customHeight="1">
      <c r="A32" s="24" t="s">
        <v>1</v>
      </c>
      <c r="B32" s="58" t="s">
        <v>159</v>
      </c>
      <c r="C32" s="53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s="16" customFormat="1" ht="12.75">
      <c r="A33" s="22" t="s">
        <v>156</v>
      </c>
      <c r="B33" s="60" t="s">
        <v>160</v>
      </c>
      <c r="C33" s="53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  <c r="Q33" s="27"/>
      <c r="R33" s="27"/>
    </row>
    <row r="34" spans="1:18" s="16" customFormat="1" ht="10.5" customHeight="1">
      <c r="A34" s="24" t="s">
        <v>44</v>
      </c>
      <c r="B34" s="59"/>
      <c r="C34" s="54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5"/>
      <c r="Q34" s="15"/>
      <c r="R34" s="15"/>
    </row>
    <row r="35" spans="1:18" s="16" customFormat="1" ht="11.25" customHeight="1">
      <c r="A35" s="24" t="s">
        <v>1</v>
      </c>
      <c r="B35" s="58" t="s">
        <v>161</v>
      </c>
      <c r="C35" s="53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s="16" customFormat="1" ht="15.75">
      <c r="A36" s="22" t="s">
        <v>35</v>
      </c>
      <c r="B36" s="60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s="16" customFormat="1" ht="21.75" customHeight="1">
      <c r="A37" s="51" t="s">
        <v>171</v>
      </c>
      <c r="B37" s="60" t="s">
        <v>162</v>
      </c>
      <c r="C37" s="123">
        <f>SUM(C9,C12,C15,C18)</f>
        <v>137</v>
      </c>
      <c r="D37" s="123">
        <f aca="true" t="shared" si="0" ref="D37:R37">SUM(D9,D12,D15,D18)</f>
        <v>33</v>
      </c>
      <c r="E37" s="123">
        <f t="shared" si="0"/>
        <v>0</v>
      </c>
      <c r="F37" s="123">
        <f t="shared" si="0"/>
        <v>9</v>
      </c>
      <c r="G37" s="123">
        <f t="shared" si="0"/>
        <v>10</v>
      </c>
      <c r="H37" s="123">
        <f t="shared" si="0"/>
        <v>3</v>
      </c>
      <c r="I37" s="123">
        <f t="shared" si="0"/>
        <v>0</v>
      </c>
      <c r="J37" s="123">
        <f t="shared" si="0"/>
        <v>1</v>
      </c>
      <c r="K37" s="123">
        <f t="shared" si="0"/>
        <v>100</v>
      </c>
      <c r="L37" s="123">
        <f t="shared" si="0"/>
        <v>16</v>
      </c>
      <c r="M37" s="123">
        <f t="shared" si="0"/>
        <v>0</v>
      </c>
      <c r="N37" s="123">
        <f t="shared" si="0"/>
        <v>12</v>
      </c>
      <c r="O37" s="123">
        <f t="shared" si="0"/>
        <v>96</v>
      </c>
      <c r="P37" s="123">
        <f t="shared" si="0"/>
        <v>24</v>
      </c>
      <c r="Q37" s="123">
        <f t="shared" si="0"/>
        <v>0</v>
      </c>
      <c r="R37" s="123">
        <f t="shared" si="0"/>
        <v>10</v>
      </c>
    </row>
    <row r="38" spans="1:18" s="16" customFormat="1" ht="12" customHeight="1">
      <c r="A38" s="24" t="s">
        <v>45</v>
      </c>
      <c r="B38" s="59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</row>
    <row r="39" spans="1:18" s="55" customFormat="1" ht="24" customHeight="1">
      <c r="A39" s="56" t="s">
        <v>172</v>
      </c>
      <c r="B39" s="61" t="s">
        <v>163</v>
      </c>
      <c r="C39" s="111">
        <f>SUM(C10,C13,C16)</f>
        <v>62</v>
      </c>
      <c r="D39" s="111">
        <f aca="true" t="shared" si="1" ref="D39:R39">SUM(D10,D13,D16)</f>
        <v>19</v>
      </c>
      <c r="E39" s="111">
        <f t="shared" si="1"/>
        <v>0</v>
      </c>
      <c r="F39" s="111">
        <f t="shared" si="1"/>
        <v>3</v>
      </c>
      <c r="G39" s="111">
        <f t="shared" si="1"/>
        <v>5</v>
      </c>
      <c r="H39" s="111">
        <f t="shared" si="1"/>
        <v>2</v>
      </c>
      <c r="I39" s="111">
        <f t="shared" si="1"/>
        <v>0</v>
      </c>
      <c r="J39" s="111">
        <f t="shared" si="1"/>
        <v>0</v>
      </c>
      <c r="K39" s="111">
        <f t="shared" si="1"/>
        <v>69</v>
      </c>
      <c r="L39" s="111">
        <f t="shared" si="1"/>
        <v>16</v>
      </c>
      <c r="M39" s="111">
        <f t="shared" si="1"/>
        <v>0</v>
      </c>
      <c r="N39" s="111">
        <f t="shared" si="1"/>
        <v>9</v>
      </c>
      <c r="O39" s="111">
        <f t="shared" si="1"/>
        <v>20</v>
      </c>
      <c r="P39" s="111">
        <f t="shared" si="1"/>
        <v>14</v>
      </c>
      <c r="Q39" s="111">
        <f t="shared" si="1"/>
        <v>0</v>
      </c>
      <c r="R39" s="111">
        <f t="shared" si="1"/>
        <v>1</v>
      </c>
    </row>
  </sheetData>
  <sheetProtection/>
  <mergeCells count="16">
    <mergeCell ref="C5:N5"/>
    <mergeCell ref="O5:R5"/>
    <mergeCell ref="O6:O7"/>
    <mergeCell ref="P6:R6"/>
    <mergeCell ref="G6:G7"/>
    <mergeCell ref="H6:J6"/>
    <mergeCell ref="O4:R4"/>
    <mergeCell ref="C4:N4"/>
    <mergeCell ref="A2:A7"/>
    <mergeCell ref="B2:B7"/>
    <mergeCell ref="C6:C7"/>
    <mergeCell ref="D6:F6"/>
    <mergeCell ref="C2:R2"/>
    <mergeCell ref="C3:R3"/>
    <mergeCell ref="K6:K7"/>
    <mergeCell ref="L6:N6"/>
  </mergeCells>
  <printOptions horizontalCentered="1" verticalCentered="1"/>
  <pageMargins left="0" right="0" top="0" bottom="0" header="0" footer="0"/>
  <pageSetup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="60" zoomScalePageLayoutView="0" workbookViewId="0" topLeftCell="C6">
      <selection activeCell="C15" sqref="C15:R18"/>
    </sheetView>
  </sheetViews>
  <sheetFormatPr defaultColWidth="9.00390625" defaultRowHeight="12.75"/>
  <cols>
    <col min="1" max="1" width="25.00390625" style="36" customWidth="1"/>
    <col min="2" max="2" width="2.75390625" style="39" customWidth="1"/>
    <col min="3" max="4" width="7.125" style="39" customWidth="1"/>
    <col min="5" max="5" width="9.375" style="39" customWidth="1"/>
    <col min="6" max="6" width="7.125" style="39" customWidth="1"/>
    <col min="7" max="7" width="6.875" style="36" customWidth="1"/>
    <col min="8" max="8" width="7.00390625" style="36" customWidth="1"/>
    <col min="9" max="9" width="9.75390625" style="36" customWidth="1"/>
    <col min="10" max="10" width="7.375" style="36" customWidth="1"/>
    <col min="11" max="11" width="6.625" style="36" customWidth="1"/>
    <col min="12" max="12" width="7.125" style="36" customWidth="1"/>
    <col min="13" max="13" width="9.875" style="36" customWidth="1"/>
    <col min="14" max="14" width="7.375" style="36" customWidth="1"/>
    <col min="15" max="15" width="6.00390625" style="36" customWidth="1"/>
    <col min="16" max="16" width="7.125" style="36" customWidth="1"/>
    <col min="17" max="17" width="9.75390625" style="36" customWidth="1"/>
    <col min="18" max="18" width="7.25390625" style="36" customWidth="1"/>
  </cols>
  <sheetData>
    <row r="1" spans="1:18" s="20" customFormat="1" ht="12.75">
      <c r="A1" s="29"/>
      <c r="B1" s="30"/>
      <c r="C1" s="30"/>
      <c r="D1" s="30"/>
      <c r="E1" s="30"/>
      <c r="F1" s="30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s="20" customFormat="1" ht="12.75" customHeight="1">
      <c r="A2" s="205" t="s">
        <v>21</v>
      </c>
      <c r="B2" s="208" t="s">
        <v>149</v>
      </c>
      <c r="C2" s="240" t="s">
        <v>118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2"/>
    </row>
    <row r="3" spans="1:18" s="20" customFormat="1" ht="14.25" customHeight="1">
      <c r="A3" s="206"/>
      <c r="B3" s="209"/>
      <c r="C3" s="230" t="s">
        <v>176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2"/>
    </row>
    <row r="4" spans="1:18" s="20" customFormat="1" ht="14.25" customHeight="1">
      <c r="A4" s="206"/>
      <c r="B4" s="209"/>
      <c r="C4" s="223" t="s">
        <v>129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</row>
    <row r="5" spans="1:18" s="20" customFormat="1" ht="13.5" customHeight="1">
      <c r="A5" s="206"/>
      <c r="B5" s="209"/>
      <c r="C5" s="233" t="s">
        <v>234</v>
      </c>
      <c r="D5" s="226" t="s">
        <v>202</v>
      </c>
      <c r="E5" s="226"/>
      <c r="F5" s="226"/>
      <c r="G5" s="226" t="s">
        <v>93</v>
      </c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</row>
    <row r="6" spans="1:18" s="20" customFormat="1" ht="13.5" customHeight="1">
      <c r="A6" s="206"/>
      <c r="B6" s="209"/>
      <c r="C6" s="233"/>
      <c r="D6" s="233" t="s">
        <v>179</v>
      </c>
      <c r="E6" s="238" t="s">
        <v>258</v>
      </c>
      <c r="F6" s="233" t="s">
        <v>174</v>
      </c>
      <c r="G6" s="217" t="s">
        <v>96</v>
      </c>
      <c r="H6" s="226" t="s">
        <v>126</v>
      </c>
      <c r="I6" s="226"/>
      <c r="J6" s="226"/>
      <c r="K6" s="217" t="s">
        <v>203</v>
      </c>
      <c r="L6" s="226" t="s">
        <v>230</v>
      </c>
      <c r="M6" s="226"/>
      <c r="N6" s="226"/>
      <c r="O6" s="217" t="s">
        <v>97</v>
      </c>
      <c r="P6" s="226" t="s">
        <v>204</v>
      </c>
      <c r="Q6" s="226"/>
      <c r="R6" s="226"/>
    </row>
    <row r="7" spans="1:18" s="20" customFormat="1" ht="111.75" customHeight="1">
      <c r="A7" s="207"/>
      <c r="B7" s="210"/>
      <c r="C7" s="217"/>
      <c r="D7" s="217"/>
      <c r="E7" s="243"/>
      <c r="F7" s="217"/>
      <c r="G7" s="218"/>
      <c r="H7" s="31" t="s">
        <v>179</v>
      </c>
      <c r="I7" s="77" t="s">
        <v>258</v>
      </c>
      <c r="J7" s="31" t="s">
        <v>52</v>
      </c>
      <c r="K7" s="218"/>
      <c r="L7" s="31" t="s">
        <v>179</v>
      </c>
      <c r="M7" s="77" t="s">
        <v>258</v>
      </c>
      <c r="N7" s="31" t="s">
        <v>52</v>
      </c>
      <c r="O7" s="218"/>
      <c r="P7" s="31" t="s">
        <v>179</v>
      </c>
      <c r="Q7" s="77" t="s">
        <v>258</v>
      </c>
      <c r="R7" s="31" t="s">
        <v>52</v>
      </c>
    </row>
    <row r="8" spans="1:18" s="20" customFormat="1" ht="12.75">
      <c r="A8" s="32" t="s">
        <v>19</v>
      </c>
      <c r="B8" s="33" t="s">
        <v>20</v>
      </c>
      <c r="C8" s="32">
        <v>77</v>
      </c>
      <c r="D8" s="32">
        <v>78</v>
      </c>
      <c r="E8" s="32">
        <v>79</v>
      </c>
      <c r="F8" s="32">
        <v>80</v>
      </c>
      <c r="G8" s="32">
        <v>81</v>
      </c>
      <c r="H8" s="49">
        <v>82</v>
      </c>
      <c r="I8" s="76">
        <v>83</v>
      </c>
      <c r="J8" s="32">
        <v>84</v>
      </c>
      <c r="K8" s="32">
        <v>85</v>
      </c>
      <c r="L8" s="49">
        <v>86</v>
      </c>
      <c r="M8" s="76">
        <v>87</v>
      </c>
      <c r="N8" s="32">
        <v>88</v>
      </c>
      <c r="O8" s="32">
        <v>89</v>
      </c>
      <c r="P8" s="49">
        <v>90</v>
      </c>
      <c r="Q8" s="76">
        <v>91</v>
      </c>
      <c r="R8" s="32">
        <v>92</v>
      </c>
    </row>
    <row r="9" spans="1:18" s="16" customFormat="1" ht="15" customHeight="1">
      <c r="A9" s="22" t="s">
        <v>3</v>
      </c>
      <c r="B9" s="21" t="s">
        <v>4</v>
      </c>
      <c r="C9" s="120">
        <v>546</v>
      </c>
      <c r="D9" s="121">
        <v>122</v>
      </c>
      <c r="E9" s="121">
        <v>0</v>
      </c>
      <c r="F9" s="121">
        <v>49</v>
      </c>
      <c r="G9" s="121">
        <v>509</v>
      </c>
      <c r="H9" s="121">
        <v>110</v>
      </c>
      <c r="I9" s="121">
        <v>0</v>
      </c>
      <c r="J9" s="121">
        <v>48</v>
      </c>
      <c r="K9" s="121">
        <v>35</v>
      </c>
      <c r="L9" s="121">
        <v>12</v>
      </c>
      <c r="M9" s="121">
        <v>0</v>
      </c>
      <c r="N9" s="121">
        <v>1</v>
      </c>
      <c r="O9" s="121">
        <v>2</v>
      </c>
      <c r="P9" s="121">
        <v>0</v>
      </c>
      <c r="Q9" s="121">
        <v>0</v>
      </c>
      <c r="R9" s="121">
        <v>0</v>
      </c>
    </row>
    <row r="10" spans="1:18" s="16" customFormat="1" ht="15" customHeight="1">
      <c r="A10" s="24" t="s">
        <v>44</v>
      </c>
      <c r="B10" s="57"/>
      <c r="C10" s="122">
        <v>203</v>
      </c>
      <c r="D10" s="122">
        <v>53</v>
      </c>
      <c r="E10" s="122">
        <v>0</v>
      </c>
      <c r="F10" s="122">
        <v>12</v>
      </c>
      <c r="G10" s="104">
        <v>197</v>
      </c>
      <c r="H10" s="104">
        <v>51</v>
      </c>
      <c r="I10" s="104">
        <v>0</v>
      </c>
      <c r="J10" s="104">
        <v>12</v>
      </c>
      <c r="K10" s="104">
        <v>4</v>
      </c>
      <c r="L10" s="104">
        <v>2</v>
      </c>
      <c r="M10" s="104">
        <v>0</v>
      </c>
      <c r="N10" s="104">
        <v>0</v>
      </c>
      <c r="O10" s="104">
        <v>2</v>
      </c>
      <c r="P10" s="104">
        <v>0</v>
      </c>
      <c r="Q10" s="104">
        <v>0</v>
      </c>
      <c r="R10" s="104">
        <v>0</v>
      </c>
    </row>
    <row r="11" spans="1:18" s="16" customFormat="1" ht="13.5" customHeight="1">
      <c r="A11" s="24" t="s">
        <v>1</v>
      </c>
      <c r="B11" s="58" t="s">
        <v>5</v>
      </c>
      <c r="C11" s="5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27"/>
      <c r="R11" s="27"/>
    </row>
    <row r="12" spans="1:18" s="16" customFormat="1" ht="17.25" customHeight="1">
      <c r="A12" s="22" t="s">
        <v>0</v>
      </c>
      <c r="B12" s="58" t="s">
        <v>6</v>
      </c>
      <c r="C12" s="123">
        <v>914</v>
      </c>
      <c r="D12" s="107">
        <v>192</v>
      </c>
      <c r="E12" s="107">
        <v>0</v>
      </c>
      <c r="F12" s="107">
        <v>75</v>
      </c>
      <c r="G12" s="107">
        <v>856</v>
      </c>
      <c r="H12" s="107">
        <v>175</v>
      </c>
      <c r="I12" s="107">
        <v>0</v>
      </c>
      <c r="J12" s="107">
        <v>70</v>
      </c>
      <c r="K12" s="107">
        <v>58</v>
      </c>
      <c r="L12" s="107">
        <v>17</v>
      </c>
      <c r="M12" s="107">
        <v>0</v>
      </c>
      <c r="N12" s="107">
        <v>5</v>
      </c>
      <c r="O12" s="107">
        <v>0</v>
      </c>
      <c r="P12" s="107">
        <v>0</v>
      </c>
      <c r="Q12" s="107">
        <v>0</v>
      </c>
      <c r="R12" s="107">
        <v>0</v>
      </c>
    </row>
    <row r="13" spans="1:18" s="16" customFormat="1" ht="18" customHeight="1">
      <c r="A13" s="24" t="s">
        <v>44</v>
      </c>
      <c r="B13" s="59"/>
      <c r="C13" s="124">
        <v>70</v>
      </c>
      <c r="D13" s="110">
        <v>16</v>
      </c>
      <c r="E13" s="110">
        <v>0</v>
      </c>
      <c r="F13" s="110">
        <v>4</v>
      </c>
      <c r="G13" s="110">
        <v>70</v>
      </c>
      <c r="H13" s="110">
        <v>16</v>
      </c>
      <c r="I13" s="110">
        <v>0</v>
      </c>
      <c r="J13" s="110">
        <v>4</v>
      </c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</row>
    <row r="14" spans="1:18" s="16" customFormat="1" ht="10.5" customHeight="1">
      <c r="A14" s="24" t="s">
        <v>1</v>
      </c>
      <c r="B14" s="58" t="s">
        <v>7</v>
      </c>
      <c r="C14" s="53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7"/>
      <c r="R14" s="27"/>
    </row>
    <row r="15" spans="1:18" s="16" customFormat="1" ht="15.75">
      <c r="A15" s="22" t="s">
        <v>2</v>
      </c>
      <c r="B15" s="58" t="s">
        <v>8</v>
      </c>
      <c r="C15" s="123">
        <v>0</v>
      </c>
      <c r="D15" s="123">
        <v>0</v>
      </c>
      <c r="E15" s="123">
        <v>0</v>
      </c>
      <c r="F15" s="123">
        <v>0</v>
      </c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3">
        <v>0</v>
      </c>
      <c r="O15" s="123">
        <v>0</v>
      </c>
      <c r="P15" s="123">
        <v>0</v>
      </c>
      <c r="Q15" s="123">
        <v>0</v>
      </c>
      <c r="R15" s="123">
        <v>0</v>
      </c>
    </row>
    <row r="16" spans="1:18" s="16" customFormat="1" ht="13.5" customHeight="1">
      <c r="A16" s="24" t="s">
        <v>44</v>
      </c>
      <c r="B16" s="59"/>
      <c r="C16" s="124">
        <v>0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</row>
    <row r="17" spans="1:18" s="16" customFormat="1" ht="9.75" customHeight="1">
      <c r="A17" s="24" t="s">
        <v>1</v>
      </c>
      <c r="B17" s="58" t="s">
        <v>9</v>
      </c>
      <c r="C17" s="53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s="16" customFormat="1" ht="21.75" customHeight="1">
      <c r="A18" s="52" t="s">
        <v>151</v>
      </c>
      <c r="B18" s="60" t="s">
        <v>10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3">
        <v>0</v>
      </c>
      <c r="O18" s="123">
        <v>0</v>
      </c>
      <c r="P18" s="123">
        <v>0</v>
      </c>
      <c r="Q18" s="123">
        <v>0</v>
      </c>
      <c r="R18" s="123">
        <v>0</v>
      </c>
    </row>
    <row r="19" spans="1:18" s="16" customFormat="1" ht="11.25" customHeight="1">
      <c r="A19" s="24" t="s">
        <v>44</v>
      </c>
      <c r="B19" s="59"/>
      <c r="C19" s="54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5"/>
      <c r="Q19" s="15"/>
      <c r="R19" s="15"/>
    </row>
    <row r="20" spans="1:18" s="16" customFormat="1" ht="12" customHeight="1">
      <c r="A20" s="24" t="s">
        <v>1</v>
      </c>
      <c r="B20" s="58" t="s">
        <v>11</v>
      </c>
      <c r="C20" s="53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s="16" customFormat="1" ht="14.25" customHeight="1">
      <c r="A21" s="73" t="s">
        <v>152</v>
      </c>
      <c r="B21" s="60" t="s">
        <v>12</v>
      </c>
      <c r="C21" s="25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3"/>
      <c r="Q21" s="23"/>
      <c r="R21" s="23"/>
    </row>
    <row r="22" spans="1:18" s="16" customFormat="1" ht="11.25" customHeight="1">
      <c r="A22" s="24" t="s">
        <v>44</v>
      </c>
      <c r="B22" s="59"/>
      <c r="C22" s="54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5"/>
      <c r="Q22" s="15"/>
      <c r="R22" s="15"/>
    </row>
    <row r="23" spans="1:18" s="16" customFormat="1" ht="10.5" customHeight="1">
      <c r="A23" s="24" t="s">
        <v>1</v>
      </c>
      <c r="B23" s="58" t="s">
        <v>13</v>
      </c>
      <c r="C23" s="5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s="16" customFormat="1" ht="21.75" customHeight="1">
      <c r="A24" s="52" t="s">
        <v>153</v>
      </c>
      <c r="B24" s="60" t="s">
        <v>14</v>
      </c>
      <c r="C24" s="25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3"/>
      <c r="Q24" s="23"/>
      <c r="R24" s="23"/>
    </row>
    <row r="25" spans="1:18" s="16" customFormat="1" ht="10.5" customHeight="1">
      <c r="A25" s="24" t="s">
        <v>44</v>
      </c>
      <c r="B25" s="59"/>
      <c r="C25" s="54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5"/>
      <c r="Q25" s="15"/>
      <c r="R25" s="15"/>
    </row>
    <row r="26" spans="1:18" s="16" customFormat="1" ht="10.5" customHeight="1">
      <c r="A26" s="24" t="s">
        <v>1</v>
      </c>
      <c r="B26" s="58" t="s">
        <v>15</v>
      </c>
      <c r="C26" s="53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s="16" customFormat="1" ht="12.75" customHeight="1">
      <c r="A27" s="73" t="s">
        <v>154</v>
      </c>
      <c r="B27" s="60" t="s">
        <v>16</v>
      </c>
      <c r="C27" s="25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3"/>
      <c r="Q27" s="23"/>
      <c r="R27" s="23"/>
    </row>
    <row r="28" spans="1:18" s="16" customFormat="1" ht="11.25" customHeight="1">
      <c r="A28" s="24" t="s">
        <v>44</v>
      </c>
      <c r="B28" s="59"/>
      <c r="C28" s="54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5"/>
      <c r="Q28" s="15"/>
      <c r="R28" s="15"/>
    </row>
    <row r="29" spans="1:18" s="16" customFormat="1" ht="11.25" customHeight="1">
      <c r="A29" s="24" t="s">
        <v>1</v>
      </c>
      <c r="B29" s="58" t="s">
        <v>157</v>
      </c>
      <c r="C29" s="53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s="16" customFormat="1" ht="14.25" customHeight="1">
      <c r="A30" s="73" t="s">
        <v>155</v>
      </c>
      <c r="B30" s="60" t="s">
        <v>158</v>
      </c>
      <c r="C30" s="25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3"/>
      <c r="Q30" s="23"/>
      <c r="R30" s="23"/>
    </row>
    <row r="31" spans="1:18" s="16" customFormat="1" ht="11.25" customHeight="1">
      <c r="A31" s="24" t="s">
        <v>44</v>
      </c>
      <c r="B31" s="59"/>
      <c r="C31" s="54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5"/>
      <c r="Q31" s="15"/>
      <c r="R31" s="15"/>
    </row>
    <row r="32" spans="1:18" s="16" customFormat="1" ht="10.5" customHeight="1">
      <c r="A32" s="24" t="s">
        <v>1</v>
      </c>
      <c r="B32" s="58" t="s">
        <v>159</v>
      </c>
      <c r="C32" s="53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s="16" customFormat="1" ht="12.75">
      <c r="A33" s="22" t="s">
        <v>156</v>
      </c>
      <c r="B33" s="60" t="s">
        <v>160</v>
      </c>
      <c r="C33" s="53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  <c r="Q33" s="27"/>
      <c r="R33" s="27"/>
    </row>
    <row r="34" spans="1:18" s="16" customFormat="1" ht="11.25" customHeight="1">
      <c r="A34" s="24" t="s">
        <v>44</v>
      </c>
      <c r="B34" s="59"/>
      <c r="C34" s="54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5"/>
      <c r="Q34" s="15"/>
      <c r="R34" s="15"/>
    </row>
    <row r="35" spans="1:18" s="16" customFormat="1" ht="10.5" customHeight="1">
      <c r="A35" s="24" t="s">
        <v>1</v>
      </c>
      <c r="B35" s="58" t="s">
        <v>161</v>
      </c>
      <c r="C35" s="53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s="16" customFormat="1" ht="11.25" customHeight="1">
      <c r="A36" s="22" t="s">
        <v>35</v>
      </c>
      <c r="B36" s="60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s="16" customFormat="1" ht="21.75" customHeight="1">
      <c r="A37" s="51" t="s">
        <v>171</v>
      </c>
      <c r="B37" s="60" t="s">
        <v>162</v>
      </c>
      <c r="C37" s="123">
        <f>SUM(C9,C12,C15,C18)</f>
        <v>1460</v>
      </c>
      <c r="D37" s="123">
        <f aca="true" t="shared" si="0" ref="D37:R37">SUM(D9,D12,D15,D18)</f>
        <v>314</v>
      </c>
      <c r="E37" s="123">
        <f t="shared" si="0"/>
        <v>0</v>
      </c>
      <c r="F37" s="123">
        <f t="shared" si="0"/>
        <v>124</v>
      </c>
      <c r="G37" s="123">
        <f t="shared" si="0"/>
        <v>1365</v>
      </c>
      <c r="H37" s="123">
        <f t="shared" si="0"/>
        <v>285</v>
      </c>
      <c r="I37" s="123">
        <f t="shared" si="0"/>
        <v>0</v>
      </c>
      <c r="J37" s="123">
        <f t="shared" si="0"/>
        <v>118</v>
      </c>
      <c r="K37" s="123">
        <f t="shared" si="0"/>
        <v>93</v>
      </c>
      <c r="L37" s="123">
        <f t="shared" si="0"/>
        <v>29</v>
      </c>
      <c r="M37" s="123">
        <f t="shared" si="0"/>
        <v>0</v>
      </c>
      <c r="N37" s="123">
        <f t="shared" si="0"/>
        <v>6</v>
      </c>
      <c r="O37" s="123">
        <f t="shared" si="0"/>
        <v>2</v>
      </c>
      <c r="P37" s="123">
        <f t="shared" si="0"/>
        <v>0</v>
      </c>
      <c r="Q37" s="123">
        <f t="shared" si="0"/>
        <v>0</v>
      </c>
      <c r="R37" s="123">
        <f t="shared" si="0"/>
        <v>0</v>
      </c>
    </row>
    <row r="38" spans="1:18" s="16" customFormat="1" ht="10.5" customHeight="1">
      <c r="A38" s="24" t="s">
        <v>45</v>
      </c>
      <c r="B38" s="59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</row>
    <row r="39" spans="1:18" s="55" customFormat="1" ht="23.25" customHeight="1">
      <c r="A39" s="56" t="s">
        <v>172</v>
      </c>
      <c r="B39" s="61" t="s">
        <v>163</v>
      </c>
      <c r="C39" s="111">
        <f>SUM(C10,C13,C16)</f>
        <v>273</v>
      </c>
      <c r="D39" s="111">
        <f aca="true" t="shared" si="1" ref="D39:R39">SUM(D10,D13,D16)</f>
        <v>69</v>
      </c>
      <c r="E39" s="111">
        <f t="shared" si="1"/>
        <v>0</v>
      </c>
      <c r="F39" s="111">
        <f t="shared" si="1"/>
        <v>16</v>
      </c>
      <c r="G39" s="111">
        <f t="shared" si="1"/>
        <v>267</v>
      </c>
      <c r="H39" s="111">
        <f t="shared" si="1"/>
        <v>67</v>
      </c>
      <c r="I39" s="111">
        <f t="shared" si="1"/>
        <v>0</v>
      </c>
      <c r="J39" s="111">
        <f t="shared" si="1"/>
        <v>16</v>
      </c>
      <c r="K39" s="111">
        <f t="shared" si="1"/>
        <v>4</v>
      </c>
      <c r="L39" s="111">
        <f t="shared" si="1"/>
        <v>2</v>
      </c>
      <c r="M39" s="111">
        <f t="shared" si="1"/>
        <v>0</v>
      </c>
      <c r="N39" s="111">
        <f t="shared" si="1"/>
        <v>0</v>
      </c>
      <c r="O39" s="111">
        <f t="shared" si="1"/>
        <v>2</v>
      </c>
      <c r="P39" s="111">
        <f t="shared" si="1"/>
        <v>0</v>
      </c>
      <c r="Q39" s="111">
        <f t="shared" si="1"/>
        <v>0</v>
      </c>
      <c r="R39" s="111">
        <f t="shared" si="1"/>
        <v>0</v>
      </c>
    </row>
  </sheetData>
  <sheetProtection/>
  <mergeCells count="17">
    <mergeCell ref="C3:R3"/>
    <mergeCell ref="C4:R4"/>
    <mergeCell ref="C5:C7"/>
    <mergeCell ref="D5:F5"/>
    <mergeCell ref="D6:D7"/>
    <mergeCell ref="E6:E7"/>
    <mergeCell ref="F6:F7"/>
    <mergeCell ref="A2:A7"/>
    <mergeCell ref="B2:B7"/>
    <mergeCell ref="G5:R5"/>
    <mergeCell ref="G6:G7"/>
    <mergeCell ref="H6:J6"/>
    <mergeCell ref="K6:K7"/>
    <mergeCell ref="L6:N6"/>
    <mergeCell ref="O6:O7"/>
    <mergeCell ref="P6:R6"/>
    <mergeCell ref="C2:R2"/>
  </mergeCells>
  <printOptions horizontalCentered="1" verticalCentered="1"/>
  <pageMargins left="0" right="0" top="0" bottom="0" header="0" footer="0"/>
  <pageSetup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="60" zoomScalePageLayoutView="0" workbookViewId="0" topLeftCell="C1">
      <selection activeCell="R39" sqref="R7:R39"/>
    </sheetView>
  </sheetViews>
  <sheetFormatPr defaultColWidth="9.00390625" defaultRowHeight="12.75"/>
  <cols>
    <col min="1" max="1" width="24.625" style="36" customWidth="1"/>
    <col min="2" max="2" width="2.75390625" style="39" customWidth="1"/>
    <col min="3" max="3" width="5.625" style="36" customWidth="1"/>
    <col min="4" max="4" width="7.00390625" style="36" customWidth="1"/>
    <col min="5" max="5" width="10.00390625" style="36" customWidth="1"/>
    <col min="6" max="6" width="7.375" style="36" customWidth="1"/>
    <col min="7" max="8" width="7.875" style="36" customWidth="1"/>
    <col min="9" max="9" width="10.00390625" style="36" customWidth="1"/>
    <col min="10" max="10" width="7.125" style="36" customWidth="1"/>
    <col min="11" max="11" width="6.75390625" style="36" customWidth="1"/>
    <col min="12" max="12" width="7.75390625" style="36" customWidth="1"/>
    <col min="13" max="13" width="9.875" style="36" customWidth="1"/>
    <col min="14" max="14" width="7.25390625" style="36" customWidth="1"/>
    <col min="15" max="16" width="7.75390625" style="36" customWidth="1"/>
    <col min="17" max="17" width="10.25390625" style="36" customWidth="1"/>
    <col min="18" max="18" width="8.375" style="36" customWidth="1"/>
  </cols>
  <sheetData>
    <row r="1" spans="1:18" s="20" customFormat="1" ht="12.75">
      <c r="A1" s="29"/>
      <c r="B1" s="30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s="20" customFormat="1" ht="12.75" customHeight="1">
      <c r="A2" s="205" t="s">
        <v>21</v>
      </c>
      <c r="B2" s="208" t="s">
        <v>148</v>
      </c>
      <c r="C2" s="229" t="s">
        <v>118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1:18" s="20" customFormat="1" ht="14.25" customHeight="1">
      <c r="A3" s="206"/>
      <c r="B3" s="209"/>
      <c r="C3" s="229" t="s">
        <v>123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s="20" customFormat="1" ht="12.75" customHeight="1">
      <c r="A4" s="206"/>
      <c r="B4" s="209"/>
      <c r="C4" s="247" t="s">
        <v>129</v>
      </c>
      <c r="D4" s="247"/>
      <c r="E4" s="247"/>
      <c r="F4" s="247"/>
      <c r="G4" s="244" t="s">
        <v>130</v>
      </c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6"/>
    </row>
    <row r="5" spans="1:18" s="20" customFormat="1" ht="34.5" customHeight="1">
      <c r="A5" s="206"/>
      <c r="B5" s="209"/>
      <c r="C5" s="235" t="s">
        <v>93</v>
      </c>
      <c r="D5" s="236"/>
      <c r="E5" s="236"/>
      <c r="F5" s="236"/>
      <c r="G5" s="233" t="s">
        <v>232</v>
      </c>
      <c r="H5" s="226" t="s">
        <v>207</v>
      </c>
      <c r="I5" s="226"/>
      <c r="J5" s="226"/>
      <c r="K5" s="235" t="s">
        <v>99</v>
      </c>
      <c r="L5" s="236"/>
      <c r="M5" s="236"/>
      <c r="N5" s="236"/>
      <c r="O5" s="236"/>
      <c r="P5" s="236"/>
      <c r="Q5" s="236"/>
      <c r="R5" s="237"/>
    </row>
    <row r="6" spans="1:18" s="20" customFormat="1" ht="12.75" customHeight="1">
      <c r="A6" s="206"/>
      <c r="B6" s="209"/>
      <c r="C6" s="217" t="s">
        <v>98</v>
      </c>
      <c r="D6" s="226" t="s">
        <v>205</v>
      </c>
      <c r="E6" s="226"/>
      <c r="F6" s="226"/>
      <c r="G6" s="233"/>
      <c r="H6" s="233" t="s">
        <v>179</v>
      </c>
      <c r="I6" s="238" t="s">
        <v>258</v>
      </c>
      <c r="J6" s="233" t="s">
        <v>174</v>
      </c>
      <c r="K6" s="217" t="s">
        <v>206</v>
      </c>
      <c r="L6" s="226" t="s">
        <v>208</v>
      </c>
      <c r="M6" s="226"/>
      <c r="N6" s="226"/>
      <c r="O6" s="217" t="s">
        <v>100</v>
      </c>
      <c r="P6" s="226" t="s">
        <v>209</v>
      </c>
      <c r="Q6" s="226"/>
      <c r="R6" s="226"/>
    </row>
    <row r="7" spans="1:18" s="20" customFormat="1" ht="113.25" customHeight="1">
      <c r="A7" s="207"/>
      <c r="B7" s="210"/>
      <c r="C7" s="219"/>
      <c r="D7" s="49" t="s">
        <v>179</v>
      </c>
      <c r="E7" s="77" t="s">
        <v>258</v>
      </c>
      <c r="F7" s="31" t="s">
        <v>52</v>
      </c>
      <c r="G7" s="233"/>
      <c r="H7" s="233"/>
      <c r="I7" s="239"/>
      <c r="J7" s="233"/>
      <c r="K7" s="219"/>
      <c r="L7" s="49" t="s">
        <v>179</v>
      </c>
      <c r="M7" s="77" t="s">
        <v>258</v>
      </c>
      <c r="N7" s="49" t="s">
        <v>52</v>
      </c>
      <c r="O7" s="219"/>
      <c r="P7" s="31" t="s">
        <v>178</v>
      </c>
      <c r="Q7" s="77" t="s">
        <v>258</v>
      </c>
      <c r="R7" s="31" t="s">
        <v>52</v>
      </c>
    </row>
    <row r="8" spans="1:18" s="20" customFormat="1" ht="12.75">
      <c r="A8" s="32" t="s">
        <v>19</v>
      </c>
      <c r="B8" s="33" t="s">
        <v>20</v>
      </c>
      <c r="C8" s="32">
        <v>93</v>
      </c>
      <c r="D8" s="32">
        <v>94</v>
      </c>
      <c r="E8" s="76">
        <v>95</v>
      </c>
      <c r="F8" s="49">
        <v>96</v>
      </c>
      <c r="G8" s="32">
        <v>97</v>
      </c>
      <c r="H8" s="32">
        <v>98</v>
      </c>
      <c r="I8" s="32">
        <v>99</v>
      </c>
      <c r="J8" s="32">
        <v>100</v>
      </c>
      <c r="K8" s="32">
        <v>101</v>
      </c>
      <c r="L8" s="32">
        <v>102</v>
      </c>
      <c r="M8" s="76">
        <v>103</v>
      </c>
      <c r="N8" s="32">
        <v>104</v>
      </c>
      <c r="O8" s="32">
        <v>105</v>
      </c>
      <c r="P8" s="32">
        <v>106</v>
      </c>
      <c r="Q8" s="76">
        <v>107</v>
      </c>
      <c r="R8" s="32">
        <v>108</v>
      </c>
    </row>
    <row r="9" spans="1:18" s="16" customFormat="1" ht="15" customHeight="1">
      <c r="A9" s="22" t="s">
        <v>3</v>
      </c>
      <c r="B9" s="21" t="s">
        <v>4</v>
      </c>
      <c r="C9" s="120">
        <v>0</v>
      </c>
      <c r="D9" s="121">
        <v>0</v>
      </c>
      <c r="E9" s="121">
        <v>0</v>
      </c>
      <c r="F9" s="121">
        <v>0</v>
      </c>
      <c r="G9" s="121">
        <v>84</v>
      </c>
      <c r="H9" s="121">
        <v>27</v>
      </c>
      <c r="I9" s="121">
        <v>0</v>
      </c>
      <c r="J9" s="121">
        <v>7</v>
      </c>
      <c r="K9" s="121">
        <v>71</v>
      </c>
      <c r="L9" s="121">
        <v>23</v>
      </c>
      <c r="M9" s="121">
        <v>0</v>
      </c>
      <c r="N9" s="121">
        <v>5</v>
      </c>
      <c r="O9" s="121">
        <v>13</v>
      </c>
      <c r="P9" s="121">
        <v>4</v>
      </c>
      <c r="Q9" s="121">
        <v>0</v>
      </c>
      <c r="R9" s="121">
        <v>2</v>
      </c>
    </row>
    <row r="10" spans="1:18" s="16" customFormat="1" ht="15.75" customHeight="1">
      <c r="A10" s="24" t="s">
        <v>44</v>
      </c>
      <c r="B10" s="57"/>
      <c r="C10" s="122">
        <v>0</v>
      </c>
      <c r="D10" s="122">
        <v>0</v>
      </c>
      <c r="E10" s="122">
        <v>0</v>
      </c>
      <c r="F10" s="122">
        <v>0</v>
      </c>
      <c r="G10" s="104">
        <v>25</v>
      </c>
      <c r="H10" s="104">
        <v>8</v>
      </c>
      <c r="I10" s="104">
        <v>0</v>
      </c>
      <c r="J10" s="104">
        <v>0</v>
      </c>
      <c r="K10" s="104">
        <v>25</v>
      </c>
      <c r="L10" s="104">
        <v>8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</row>
    <row r="11" spans="1:18" s="16" customFormat="1" ht="11.25" customHeight="1">
      <c r="A11" s="24" t="s">
        <v>1</v>
      </c>
      <c r="B11" s="58" t="s">
        <v>5</v>
      </c>
      <c r="C11" s="5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27"/>
      <c r="R11" s="27"/>
    </row>
    <row r="12" spans="1:18" s="16" customFormat="1" ht="15.75">
      <c r="A12" s="22" t="s">
        <v>0</v>
      </c>
      <c r="B12" s="58" t="s">
        <v>6</v>
      </c>
      <c r="C12" s="123">
        <v>0</v>
      </c>
      <c r="D12" s="107">
        <v>0</v>
      </c>
      <c r="E12" s="107">
        <v>0</v>
      </c>
      <c r="F12" s="107">
        <v>0</v>
      </c>
      <c r="G12" s="107">
        <v>162</v>
      </c>
      <c r="H12" s="107">
        <v>34</v>
      </c>
      <c r="I12" s="107">
        <v>0</v>
      </c>
      <c r="J12" s="107">
        <v>11</v>
      </c>
      <c r="K12" s="107">
        <v>162</v>
      </c>
      <c r="L12" s="107">
        <v>34</v>
      </c>
      <c r="M12" s="107">
        <v>0</v>
      </c>
      <c r="N12" s="107">
        <v>11</v>
      </c>
      <c r="O12" s="107">
        <v>0</v>
      </c>
      <c r="P12" s="107">
        <v>0</v>
      </c>
      <c r="Q12" s="107">
        <v>0</v>
      </c>
      <c r="R12" s="107">
        <v>0</v>
      </c>
    </row>
    <row r="13" spans="1:18" s="16" customFormat="1" ht="15.75">
      <c r="A13" s="24" t="s">
        <v>44</v>
      </c>
      <c r="B13" s="59"/>
      <c r="C13" s="124">
        <v>0</v>
      </c>
      <c r="D13" s="110">
        <v>0</v>
      </c>
      <c r="E13" s="110">
        <v>0</v>
      </c>
      <c r="F13" s="110">
        <v>0</v>
      </c>
      <c r="G13" s="110">
        <v>2</v>
      </c>
      <c r="H13" s="110">
        <v>2</v>
      </c>
      <c r="I13" s="110">
        <v>0</v>
      </c>
      <c r="J13" s="110">
        <v>0</v>
      </c>
      <c r="K13" s="110">
        <v>2</v>
      </c>
      <c r="L13" s="110">
        <v>2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</row>
    <row r="14" spans="1:18" s="16" customFormat="1" ht="12.75">
      <c r="A14" s="24" t="s">
        <v>1</v>
      </c>
      <c r="B14" s="58" t="s">
        <v>7</v>
      </c>
      <c r="C14" s="53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7"/>
      <c r="R14" s="27"/>
    </row>
    <row r="15" spans="1:18" s="16" customFormat="1" ht="15.75">
      <c r="A15" s="22" t="s">
        <v>2</v>
      </c>
      <c r="B15" s="58" t="s">
        <v>8</v>
      </c>
      <c r="C15" s="123">
        <v>0</v>
      </c>
      <c r="D15" s="123">
        <v>0</v>
      </c>
      <c r="E15" s="123">
        <v>0</v>
      </c>
      <c r="F15" s="123">
        <v>0</v>
      </c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3">
        <v>0</v>
      </c>
      <c r="O15" s="123">
        <v>0</v>
      </c>
      <c r="P15" s="123">
        <v>0</v>
      </c>
      <c r="Q15" s="123">
        <v>0</v>
      </c>
      <c r="R15" s="107">
        <v>0</v>
      </c>
    </row>
    <row r="16" spans="1:18" s="16" customFormat="1" ht="15" customHeight="1">
      <c r="A16" s="24" t="s">
        <v>44</v>
      </c>
      <c r="B16" s="59"/>
      <c r="C16" s="124">
        <v>0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10">
        <v>0</v>
      </c>
    </row>
    <row r="17" spans="1:18" s="16" customFormat="1" ht="11.25" customHeight="1">
      <c r="A17" s="24" t="s">
        <v>1</v>
      </c>
      <c r="B17" s="58" t="s">
        <v>9</v>
      </c>
      <c r="C17" s="53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s="16" customFormat="1" ht="22.5" customHeight="1">
      <c r="A18" s="52" t="s">
        <v>151</v>
      </c>
      <c r="B18" s="60" t="s">
        <v>10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3">
        <v>0</v>
      </c>
      <c r="O18" s="123">
        <v>0</v>
      </c>
      <c r="P18" s="123">
        <v>0</v>
      </c>
      <c r="Q18" s="123">
        <v>0</v>
      </c>
      <c r="R18" s="107">
        <v>0</v>
      </c>
    </row>
    <row r="19" spans="1:18" s="16" customFormat="1" ht="11.25" customHeight="1">
      <c r="A19" s="24" t="s">
        <v>44</v>
      </c>
      <c r="B19" s="59"/>
      <c r="C19" s="54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5"/>
      <c r="Q19" s="15"/>
      <c r="R19" s="15"/>
    </row>
    <row r="20" spans="1:18" s="16" customFormat="1" ht="10.5" customHeight="1">
      <c r="A20" s="24" t="s">
        <v>1</v>
      </c>
      <c r="B20" s="58" t="s">
        <v>11</v>
      </c>
      <c r="C20" s="53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s="16" customFormat="1" ht="14.25" customHeight="1">
      <c r="A21" s="73" t="s">
        <v>152</v>
      </c>
      <c r="B21" s="60" t="s">
        <v>12</v>
      </c>
      <c r="C21" s="25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3"/>
      <c r="Q21" s="23"/>
      <c r="R21" s="23"/>
    </row>
    <row r="22" spans="1:18" s="16" customFormat="1" ht="10.5" customHeight="1">
      <c r="A22" s="24" t="s">
        <v>44</v>
      </c>
      <c r="B22" s="59"/>
      <c r="C22" s="54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5"/>
      <c r="Q22" s="15"/>
      <c r="R22" s="15"/>
    </row>
    <row r="23" spans="1:18" s="16" customFormat="1" ht="12.75" customHeight="1">
      <c r="A23" s="73" t="s">
        <v>1</v>
      </c>
      <c r="B23" s="58" t="s">
        <v>13</v>
      </c>
      <c r="C23" s="5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s="16" customFormat="1" ht="24" customHeight="1">
      <c r="A24" s="52" t="s">
        <v>153</v>
      </c>
      <c r="B24" s="60" t="s">
        <v>14</v>
      </c>
      <c r="C24" s="25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3"/>
      <c r="Q24" s="23"/>
      <c r="R24" s="23"/>
    </row>
    <row r="25" spans="1:18" s="16" customFormat="1" ht="9.75" customHeight="1">
      <c r="A25" s="24" t="s">
        <v>44</v>
      </c>
      <c r="B25" s="59"/>
      <c r="C25" s="54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5"/>
      <c r="Q25" s="15"/>
      <c r="R25" s="15"/>
    </row>
    <row r="26" spans="1:18" s="16" customFormat="1" ht="12" customHeight="1">
      <c r="A26" s="24" t="s">
        <v>1</v>
      </c>
      <c r="B26" s="58" t="s">
        <v>15</v>
      </c>
      <c r="C26" s="53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s="16" customFormat="1" ht="12.75" customHeight="1">
      <c r="A27" s="73" t="s">
        <v>154</v>
      </c>
      <c r="B27" s="60" t="s">
        <v>16</v>
      </c>
      <c r="C27" s="25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3"/>
      <c r="Q27" s="23"/>
      <c r="R27" s="23"/>
    </row>
    <row r="28" spans="1:18" s="16" customFormat="1" ht="9.75" customHeight="1">
      <c r="A28" s="24" t="s">
        <v>44</v>
      </c>
      <c r="B28" s="59"/>
      <c r="C28" s="54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5"/>
      <c r="Q28" s="15"/>
      <c r="R28" s="15"/>
    </row>
    <row r="29" spans="1:18" s="16" customFormat="1" ht="12.75" customHeight="1">
      <c r="A29" s="24" t="s">
        <v>1</v>
      </c>
      <c r="B29" s="58" t="s">
        <v>157</v>
      </c>
      <c r="C29" s="53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s="16" customFormat="1" ht="14.25" customHeight="1">
      <c r="A30" s="73" t="s">
        <v>155</v>
      </c>
      <c r="B30" s="60" t="s">
        <v>158</v>
      </c>
      <c r="C30" s="25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3"/>
      <c r="Q30" s="23"/>
      <c r="R30" s="23"/>
    </row>
    <row r="31" spans="1:18" s="16" customFormat="1" ht="11.25" customHeight="1">
      <c r="A31" s="24" t="s">
        <v>44</v>
      </c>
      <c r="B31" s="59"/>
      <c r="C31" s="54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5"/>
      <c r="Q31" s="15"/>
      <c r="R31" s="15"/>
    </row>
    <row r="32" spans="1:18" s="16" customFormat="1" ht="12" customHeight="1">
      <c r="A32" s="24" t="s">
        <v>1</v>
      </c>
      <c r="B32" s="58" t="s">
        <v>159</v>
      </c>
      <c r="C32" s="53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s="16" customFormat="1" ht="12.75">
      <c r="A33" s="22" t="s">
        <v>156</v>
      </c>
      <c r="B33" s="60" t="s">
        <v>160</v>
      </c>
      <c r="C33" s="53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  <c r="Q33" s="27"/>
      <c r="R33" s="27"/>
    </row>
    <row r="34" spans="1:18" s="16" customFormat="1" ht="12.75">
      <c r="A34" s="24" t="s">
        <v>44</v>
      </c>
      <c r="B34" s="59"/>
      <c r="C34" s="54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5"/>
      <c r="Q34" s="15"/>
      <c r="R34" s="15"/>
    </row>
    <row r="35" spans="1:18" s="16" customFormat="1" ht="12" customHeight="1">
      <c r="A35" s="24" t="s">
        <v>1</v>
      </c>
      <c r="B35" s="58" t="s">
        <v>161</v>
      </c>
      <c r="C35" s="53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s="16" customFormat="1" ht="15.75">
      <c r="A36" s="22" t="s">
        <v>35</v>
      </c>
      <c r="B36" s="60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04"/>
    </row>
    <row r="37" spans="1:18" s="16" customFormat="1" ht="22.5" customHeight="1">
      <c r="A37" s="51" t="s">
        <v>171</v>
      </c>
      <c r="B37" s="60" t="s">
        <v>162</v>
      </c>
      <c r="C37" s="123">
        <f>SUM(C9,C12,C15,C18)</f>
        <v>0</v>
      </c>
      <c r="D37" s="123">
        <f aca="true" t="shared" si="0" ref="D37:R37">SUM(D9,D12,D15,D18)</f>
        <v>0</v>
      </c>
      <c r="E37" s="123">
        <f t="shared" si="0"/>
        <v>0</v>
      </c>
      <c r="F37" s="123">
        <f t="shared" si="0"/>
        <v>0</v>
      </c>
      <c r="G37" s="123">
        <f t="shared" si="0"/>
        <v>246</v>
      </c>
      <c r="H37" s="123">
        <f t="shared" si="0"/>
        <v>61</v>
      </c>
      <c r="I37" s="123">
        <f t="shared" si="0"/>
        <v>0</v>
      </c>
      <c r="J37" s="123">
        <f t="shared" si="0"/>
        <v>18</v>
      </c>
      <c r="K37" s="123">
        <f t="shared" si="0"/>
        <v>233</v>
      </c>
      <c r="L37" s="123">
        <f t="shared" si="0"/>
        <v>57</v>
      </c>
      <c r="M37" s="123">
        <f t="shared" si="0"/>
        <v>0</v>
      </c>
      <c r="N37" s="123">
        <f t="shared" si="0"/>
        <v>16</v>
      </c>
      <c r="O37" s="123">
        <f t="shared" si="0"/>
        <v>13</v>
      </c>
      <c r="P37" s="123">
        <f t="shared" si="0"/>
        <v>4</v>
      </c>
      <c r="Q37" s="123">
        <f t="shared" si="0"/>
        <v>0</v>
      </c>
      <c r="R37" s="107">
        <f t="shared" si="0"/>
        <v>2</v>
      </c>
    </row>
    <row r="38" spans="1:18" s="16" customFormat="1" ht="15.75">
      <c r="A38" s="24" t="s">
        <v>45</v>
      </c>
      <c r="B38" s="59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10"/>
    </row>
    <row r="39" spans="1:18" s="55" customFormat="1" ht="24.75" customHeight="1">
      <c r="A39" s="56" t="s">
        <v>172</v>
      </c>
      <c r="B39" s="61" t="s">
        <v>163</v>
      </c>
      <c r="C39" s="111">
        <f>SUM(C10,C13,C16)</f>
        <v>0</v>
      </c>
      <c r="D39" s="111">
        <f aca="true" t="shared" si="1" ref="D39:R39">SUM(D10,D13,D16)</f>
        <v>0</v>
      </c>
      <c r="E39" s="111">
        <f t="shared" si="1"/>
        <v>0</v>
      </c>
      <c r="F39" s="111">
        <f t="shared" si="1"/>
        <v>0</v>
      </c>
      <c r="G39" s="111">
        <f t="shared" si="1"/>
        <v>27</v>
      </c>
      <c r="H39" s="111">
        <f t="shared" si="1"/>
        <v>10</v>
      </c>
      <c r="I39" s="111">
        <f t="shared" si="1"/>
        <v>0</v>
      </c>
      <c r="J39" s="111">
        <f t="shared" si="1"/>
        <v>0</v>
      </c>
      <c r="K39" s="111">
        <f t="shared" si="1"/>
        <v>27</v>
      </c>
      <c r="L39" s="111">
        <f t="shared" si="1"/>
        <v>10</v>
      </c>
      <c r="M39" s="111">
        <f t="shared" si="1"/>
        <v>0</v>
      </c>
      <c r="N39" s="111">
        <f t="shared" si="1"/>
        <v>0</v>
      </c>
      <c r="O39" s="111">
        <f t="shared" si="1"/>
        <v>0</v>
      </c>
      <c r="P39" s="111">
        <f t="shared" si="1"/>
        <v>0</v>
      </c>
      <c r="Q39" s="111">
        <f t="shared" si="1"/>
        <v>0</v>
      </c>
      <c r="R39" s="112">
        <f t="shared" si="1"/>
        <v>0</v>
      </c>
    </row>
  </sheetData>
  <sheetProtection/>
  <mergeCells count="19">
    <mergeCell ref="A2:A7"/>
    <mergeCell ref="B2:B7"/>
    <mergeCell ref="C6:C7"/>
    <mergeCell ref="D6:F6"/>
    <mergeCell ref="C3:R3"/>
    <mergeCell ref="O6:O7"/>
    <mergeCell ref="P6:R6"/>
    <mergeCell ref="G4:R4"/>
    <mergeCell ref="L6:N6"/>
    <mergeCell ref="C4:F4"/>
    <mergeCell ref="K6:K7"/>
    <mergeCell ref="C2:R2"/>
    <mergeCell ref="K5:R5"/>
    <mergeCell ref="H6:H7"/>
    <mergeCell ref="I6:I7"/>
    <mergeCell ref="J6:J7"/>
    <mergeCell ref="C5:F5"/>
    <mergeCell ref="G5:G7"/>
    <mergeCell ref="H5:J5"/>
  </mergeCells>
  <printOptions horizontalCentered="1" verticalCentered="1"/>
  <pageMargins left="0" right="0" top="0" bottom="0" header="0" footer="0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Konovalova</dc:creator>
  <cp:keywords/>
  <dc:description/>
  <cp:lastModifiedBy>РУМЦ</cp:lastModifiedBy>
  <cp:lastPrinted>2012-11-16T10:16:38Z</cp:lastPrinted>
  <dcterms:created xsi:type="dcterms:W3CDTF">2003-04-21T11:07:52Z</dcterms:created>
  <dcterms:modified xsi:type="dcterms:W3CDTF">2012-12-14T09:46:14Z</dcterms:modified>
  <cp:category/>
  <cp:version/>
  <cp:contentType/>
  <cp:contentStatus/>
</cp:coreProperties>
</file>