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0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Titles" localSheetId="0">'1'!$2:$5</definedName>
    <definedName name="_xlnm.Print_Area" localSheetId="17">'18'!$A$1:$M$40</definedName>
  </definedNames>
  <calcPr fullCalcOnLoad="1"/>
</workbook>
</file>

<file path=xl/sharedStrings.xml><?xml version="1.0" encoding="utf-8"?>
<sst xmlns="http://schemas.openxmlformats.org/spreadsheetml/2006/main" count="1377" uniqueCount="237">
  <si>
    <t>Детские музыкальные школы</t>
  </si>
  <si>
    <t>местности</t>
  </si>
  <si>
    <t>Детские художественные школы</t>
  </si>
  <si>
    <t>Детские школы искусств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</si>
  <si>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</si>
  <si>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</si>
  <si>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</si>
  <si>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</si>
  <si>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</si>
  <si>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</si>
  <si>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</si>
  <si>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</si>
  <si>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</si>
  <si>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</si>
  <si>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</si>
  <si>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</si>
  <si>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</si>
  <si>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всего</t>
  </si>
  <si>
    <t>в том числе</t>
  </si>
  <si>
    <t>А</t>
  </si>
  <si>
    <t>0</t>
  </si>
  <si>
    <t>Типы школ</t>
  </si>
  <si>
    <t>из общей суммы поступлений</t>
  </si>
  <si>
    <t>бюджетное финансирование</t>
  </si>
  <si>
    <t>ассигнования от учредителей</t>
  </si>
  <si>
    <t>расходы на оплату труда</t>
  </si>
  <si>
    <t>из них</t>
  </si>
  <si>
    <t>на капитальный ремонт и реставрацию</t>
  </si>
  <si>
    <t>на приобретение оборудования</t>
  </si>
  <si>
    <t xml:space="preserve">Итого по детским школам </t>
  </si>
  <si>
    <t>Общее число школ</t>
  </si>
  <si>
    <t>федераль-ного значения</t>
  </si>
  <si>
    <t>региональ-ного значения</t>
  </si>
  <si>
    <t>Число учебных комнат</t>
  </si>
  <si>
    <t>прочие</t>
  </si>
  <si>
    <t>требуют капиталь-ного ремонта</t>
  </si>
  <si>
    <t>собственный Интернет-сайт, Интернет-страницу</t>
  </si>
  <si>
    <t>из них подклю-ченных к Интернет</t>
  </si>
  <si>
    <t xml:space="preserve">из них в сельской </t>
  </si>
  <si>
    <t xml:space="preserve">из них в сельской местности </t>
  </si>
  <si>
    <t>в опера-тивном управ-лении</t>
  </si>
  <si>
    <t>персо-нальные компь-ютеры</t>
  </si>
  <si>
    <t>Число персо-наль-ных компь-ютеров</t>
  </si>
  <si>
    <t>ава-рий-ные</t>
  </si>
  <si>
    <t xml:space="preserve">арен-дован-нные </t>
  </si>
  <si>
    <t>из них подклю-ченных к Интер-нет</t>
  </si>
  <si>
    <t>обуча-ются в выпуск-ных классах</t>
  </si>
  <si>
    <t>из числа учащихся, обучающихся на народных инструментах, обучаются на</t>
  </si>
  <si>
    <t>баяне - всего</t>
  </si>
  <si>
    <t>аккордеоне - всего</t>
  </si>
  <si>
    <t>домре - всего</t>
  </si>
  <si>
    <t>гитаре - всего</t>
  </si>
  <si>
    <t>имеют подго-товку по исполь-зованию ИКТ</t>
  </si>
  <si>
    <t>из общей численности штатных работников</t>
  </si>
  <si>
    <t>работают на условиях штатного совмести-тельства</t>
  </si>
  <si>
    <t>высшее профес-сиональное</t>
  </si>
  <si>
    <t>из них по профилю препода-ваемого предмета</t>
  </si>
  <si>
    <t>среднее професси-ональное</t>
  </si>
  <si>
    <t>другое</t>
  </si>
  <si>
    <t>до 5 лет</t>
  </si>
  <si>
    <t>от 6 до 10 лет</t>
  </si>
  <si>
    <t>от 11 до 25 лет</t>
  </si>
  <si>
    <t>свыше 25 лет</t>
  </si>
  <si>
    <t>от пред-принима-тельской деятель-ности</t>
  </si>
  <si>
    <t>на содер-жание по смете</t>
  </si>
  <si>
    <t>другие поступ-ления</t>
  </si>
  <si>
    <t xml:space="preserve">Израсхо-довано, всего </t>
  </si>
  <si>
    <t>из них за счет собственных средств</t>
  </si>
  <si>
    <t>на приобретение музыкальных инструментов</t>
  </si>
  <si>
    <t>оплату труда</t>
  </si>
  <si>
    <t>капи-тальный ремонт и рестав-рацию</t>
  </si>
  <si>
    <t>приоб-ретение музы-кальных инстру-ментов</t>
  </si>
  <si>
    <t>приобре-тение учебной и учебно-методи-ческой литера-туры</t>
  </si>
  <si>
    <t>приоб-ретение обору-дования</t>
  </si>
  <si>
    <t>ассиг-нова-ния из бюдже-тов других уров-ней</t>
  </si>
  <si>
    <t>от пред-прини-матель-ской и иной, принося-щей доход деятель-ности</t>
  </si>
  <si>
    <t>от основ-ных видов устав-ной дея-тель-ности</t>
  </si>
  <si>
    <t>от благот-вори-тель-ности и целе-вые</t>
  </si>
  <si>
    <t>на приобретение учебной и учебно-методической литературы</t>
  </si>
  <si>
    <t>флейте - всего</t>
  </si>
  <si>
    <t>гобое - всего</t>
  </si>
  <si>
    <t>кларнете - всего</t>
  </si>
  <si>
    <t>фаготе - всего</t>
  </si>
  <si>
    <t>саксофоне - всего</t>
  </si>
  <si>
    <t>трубе - всего</t>
  </si>
  <si>
    <t>валторне - всего</t>
  </si>
  <si>
    <t>из числа учащихся, обучающихся на струнно-смычковых инструментах, обучаются на</t>
  </si>
  <si>
    <t xml:space="preserve"> всего</t>
  </si>
  <si>
    <t>балалайке - всего</t>
  </si>
  <si>
    <t>скрипке - всего</t>
  </si>
  <si>
    <t>альте - всего</t>
  </si>
  <si>
    <t>арфе - всего</t>
  </si>
  <si>
    <t>из числа учащихся, обучающихся на электронных инструментах, обучаются на</t>
  </si>
  <si>
    <t>другие - всего</t>
  </si>
  <si>
    <t>хоровом</t>
  </si>
  <si>
    <t>эстрадно-джазовом</t>
  </si>
  <si>
    <t>изобразительном</t>
  </si>
  <si>
    <t>хореографическом</t>
  </si>
  <si>
    <t>театральном</t>
  </si>
  <si>
    <t>декоративно-прикладном</t>
  </si>
  <si>
    <t>фольклорном</t>
  </si>
  <si>
    <t>сольном академическом</t>
  </si>
  <si>
    <t>сольном народном</t>
  </si>
  <si>
    <t>прочих</t>
  </si>
  <si>
    <t>фотоискусства</t>
  </si>
  <si>
    <t>из них, являются памятниками истории и культуры</t>
  </si>
  <si>
    <t>Площадь помещений, тыс.кв.м.</t>
  </si>
  <si>
    <t>из них  учебных комнат</t>
  </si>
  <si>
    <t>из общего числа зданий (из гр.2)</t>
  </si>
  <si>
    <t>Общее число зданий (сумма граф 10, 11, 12)</t>
  </si>
  <si>
    <t>1. Материально-техническая база</t>
  </si>
  <si>
    <t>2. Численность учащихся на начало учебного года, человек</t>
  </si>
  <si>
    <t xml:space="preserve"> 2.Численность учащихся на начало учебного года, человек</t>
  </si>
  <si>
    <t>из общего числа учащихся (из гр.1) обучаются на отделении</t>
  </si>
  <si>
    <t>гуслях - всего</t>
  </si>
  <si>
    <t>из общего числа учащихся (из гр.1) обучаются на инструментах</t>
  </si>
  <si>
    <t>из них (гр.21)</t>
  </si>
  <si>
    <t>из них (гр.61)</t>
  </si>
  <si>
    <t>из них (гр.81)</t>
  </si>
  <si>
    <t>фортепиано</t>
  </si>
  <si>
    <t xml:space="preserve">народных </t>
  </si>
  <si>
    <t xml:space="preserve">струнно-смычковых </t>
  </si>
  <si>
    <t xml:space="preserve">электронных </t>
  </si>
  <si>
    <t>из них (гр.121)</t>
  </si>
  <si>
    <t xml:space="preserve"> 3.Численность работников, состав преподавателей и концертмейстеров</t>
  </si>
  <si>
    <t>3. Численность работников, состав преподавателей и концертмейстеров</t>
  </si>
  <si>
    <t>3.Численность работников, состав преподавателей и концертмейстеров</t>
  </si>
  <si>
    <t>из общего числа работников ( из гр.1)</t>
  </si>
  <si>
    <t xml:space="preserve">из них </t>
  </si>
  <si>
    <t>из общей численности работников (из гр.1)</t>
  </si>
  <si>
    <t>Численность работников - всего</t>
  </si>
  <si>
    <t>численность  концерт-мейстеров</t>
  </si>
  <si>
    <t>численность методистов</t>
  </si>
  <si>
    <t>4. Поступление и использование финансовых средств, тыс.руб. (с точностью до целых)</t>
  </si>
  <si>
    <t xml:space="preserve"> 4. Поступление и использование финансовых средств, тыс.руб. (с точностью до целых)</t>
  </si>
  <si>
    <t xml:space="preserve">Поступило за год - всего (сумма гр.2, 12, 17) </t>
  </si>
  <si>
    <t>всего (сумма гр.3, 11)</t>
  </si>
  <si>
    <t>всего (сумма гр.4, 10)</t>
  </si>
  <si>
    <t>из них (из гр.12)</t>
  </si>
  <si>
    <t xml:space="preserve">из них (из гр.18) </t>
  </si>
  <si>
    <t>№ строки</t>
  </si>
  <si>
    <t xml:space="preserve"> № строки</t>
  </si>
  <si>
    <t>из них (из гр. 4) на</t>
  </si>
  <si>
    <t>Детские хореографические школы</t>
  </si>
  <si>
    <t>Детские цирковые школы</t>
  </si>
  <si>
    <t>Детские школы художественных ремесел</t>
  </si>
  <si>
    <t>Детские хоровые школы</t>
  </si>
  <si>
    <t>Детские театральные школы</t>
  </si>
  <si>
    <t>Детские школы эстрадного искусства</t>
  </si>
  <si>
    <t>14</t>
  </si>
  <si>
    <t>15</t>
  </si>
  <si>
    <t>16</t>
  </si>
  <si>
    <t>17</t>
  </si>
  <si>
    <t>18</t>
  </si>
  <si>
    <t>19</t>
  </si>
  <si>
    <t>20</t>
  </si>
  <si>
    <t>(сумма строк 01, 03, 05, 07, 09, 11, 13, 15, 17)</t>
  </si>
  <si>
    <t>(сумма строк 02, 04, 06, 08, 10, 12, 14, 16, 18)</t>
  </si>
  <si>
    <t xml:space="preserve">обучаются в выпуск-ных классах </t>
  </si>
  <si>
    <t xml:space="preserve">обуча-ются в выпуск-ных классах </t>
  </si>
  <si>
    <r>
      <t xml:space="preserve">из общего числа учащихся (из гр. 1) обучаются </t>
    </r>
    <r>
      <rPr>
        <b/>
        <sz val="9"/>
        <rFont val="Times New Roman"/>
        <family val="1"/>
      </rPr>
      <t xml:space="preserve">на инструментах </t>
    </r>
  </si>
  <si>
    <r>
      <t xml:space="preserve">из общего числа учащихся (из гр.1) обучаются </t>
    </r>
    <r>
      <rPr>
        <b/>
        <sz val="9"/>
        <rFont val="Times New Roman"/>
        <family val="1"/>
      </rPr>
      <t>на отделении</t>
    </r>
  </si>
  <si>
    <t>принято на первый год обучения</t>
  </si>
  <si>
    <t>принято на первый год обу-чения</t>
  </si>
  <si>
    <t>из них (из гр.5)</t>
  </si>
  <si>
    <t>из них (из гр.9)</t>
  </si>
  <si>
    <t>из них (из гр.13)</t>
  </si>
  <si>
    <t>обучаются в выпускных классах</t>
  </si>
  <si>
    <t>из них (гр.17)</t>
  </si>
  <si>
    <t>из них (гр.25)</t>
  </si>
  <si>
    <t>из них (гр.29)</t>
  </si>
  <si>
    <t>из них (гр.33)</t>
  </si>
  <si>
    <t>из них (из гр. 37)</t>
  </si>
  <si>
    <t>из них (гр.41)</t>
  </si>
  <si>
    <t xml:space="preserve">духовых </t>
  </si>
  <si>
    <t>из числа учащихся, обучающихся на духовых, обучаются на</t>
  </si>
  <si>
    <t>прочих духовых</t>
  </si>
  <si>
    <t xml:space="preserve">ударных </t>
  </si>
  <si>
    <t>ударных инстру-ментах - всего</t>
  </si>
  <si>
    <t>из них (гр. 45)</t>
  </si>
  <si>
    <t>из них (гр. 49)</t>
  </si>
  <si>
    <t>из них (гр.53)</t>
  </si>
  <si>
    <t>из них (гр.57)</t>
  </si>
  <si>
    <t>из них (гр.65)</t>
  </si>
  <si>
    <t>из них (гр. 69)</t>
  </si>
  <si>
    <t>из них (гр. 73)</t>
  </si>
  <si>
    <t>из них (гр. 77)</t>
  </si>
  <si>
    <t>виолон-чели - всего</t>
  </si>
  <si>
    <t>из них (гр.89)</t>
  </si>
  <si>
    <t>из них (гр.93)</t>
  </si>
  <si>
    <t>синте-заторе - всего</t>
  </si>
  <si>
    <t>из них (гр. 97)</t>
  </si>
  <si>
    <t>из них (гр.101)</t>
  </si>
  <si>
    <t>из них (гр. 105)</t>
  </si>
  <si>
    <t>из них (гр. 109)</t>
  </si>
  <si>
    <t>из них (гр.113)</t>
  </si>
  <si>
    <t>из них (гр.117)</t>
  </si>
  <si>
    <t>из них (гр. 125)</t>
  </si>
  <si>
    <t>из них (гр. 129)</t>
  </si>
  <si>
    <t>из них (гр. 133)</t>
  </si>
  <si>
    <t>из них (гр. 137)</t>
  </si>
  <si>
    <t>численность  препода-вателей</t>
  </si>
  <si>
    <t>обучаются в выпуск-ных классах</t>
  </si>
  <si>
    <t>из общего числа школ имеют          (из гр. 1)</t>
  </si>
  <si>
    <t>всего (сумма граф 41, 45, 49, 53, 57, 61, 65, 69)</t>
  </si>
  <si>
    <t>из них (гр.85)</t>
  </si>
  <si>
    <t>штатных работников (сумма гр. 5, 6, 7; сумма гр. 8, 9, 10, 11)</t>
  </si>
  <si>
    <t xml:space="preserve"> всего (сумма граф 101, 105 )</t>
  </si>
  <si>
    <t>всего (сумма 13, 17, 21, 25, 29, 33)</t>
  </si>
  <si>
    <t xml:space="preserve"> всего (сумма граф 81, 85, 89, 93)</t>
  </si>
  <si>
    <t>имеют подготовку по исполь-зованию ИКТ</t>
  </si>
  <si>
    <t xml:space="preserve">имеют стаж работы </t>
  </si>
  <si>
    <t xml:space="preserve">имеют образование </t>
  </si>
  <si>
    <t>из общей численности штатных работников (из гр. 3)</t>
  </si>
  <si>
    <t>из общей численности работников (из гр. 1)</t>
  </si>
  <si>
    <t xml:space="preserve">обучаются по дополнительным предпрофес-сиональным общеобра-зовательным программам в области искусств </t>
  </si>
  <si>
    <t>обучаются по допол-нительным предпро-фессиональ-ным общеобра-зователь-ным програм-мам в области искусств</t>
  </si>
  <si>
    <t>обучаются по допол-нительным предпрофес-сиональным общеобра-зовательным программам в области искусств</t>
  </si>
  <si>
    <t xml:space="preserve">обучаются по допол-нительным предпрофес-сиональным общеобра-зовательным программам в области искусств </t>
  </si>
  <si>
    <t>из  числа руководителей  (из гр. 12)</t>
  </si>
  <si>
    <t>из  числа штатных работников  (из гр. 22)</t>
  </si>
  <si>
    <t>штатных работников (сумма гр. 24, 26, 28; сумма гр. 29, 30, 31, 32)</t>
  </si>
  <si>
    <t>из  числа штатных работников  (из гр. 35)</t>
  </si>
  <si>
    <t>имеют образование (из гр.45)</t>
  </si>
  <si>
    <t>имеют стаж работы (из гр.45)</t>
  </si>
  <si>
    <t>штатных работников (сумма гр. 47, 48, 49; сумма гр. 50, 51, 52, 53)</t>
  </si>
  <si>
    <t>из них (гр. 140)</t>
  </si>
  <si>
    <t>из них (гр. 144)</t>
  </si>
  <si>
    <t>из них (гр. 147)</t>
  </si>
  <si>
    <t>Всего учащихся</t>
  </si>
  <si>
    <t>штатных работников (сумма гр. 37, 38;  гр. 39, 40, 41, 42 )</t>
  </si>
  <si>
    <t>из числа учащихся, обучающихся на  ударных инструментах, обучаются на</t>
  </si>
  <si>
    <r>
      <t xml:space="preserve">из общего числа учащихся (из гр.1) обучаются </t>
    </r>
    <r>
      <rPr>
        <b/>
        <sz val="9"/>
        <rFont val="Times New Roman"/>
        <family val="1"/>
      </rPr>
      <t>на инструментах</t>
    </r>
  </si>
  <si>
    <t>Свод годовых сведений о детских школах искусств
Республики Башкортостан на начало 2014-2015 учебного года
(по форме № 1-ДМШ на 30 сентября 2014 года)</t>
  </si>
  <si>
    <t>от сдачи иму-щества в аренду</t>
  </si>
  <si>
    <t>из них (гр.15)  родитель-ских целе-вых взно-сов (добро-вольные пожертвования или средства за оплату обу-чения)</t>
  </si>
  <si>
    <t>численность руководителей (директоров и заместителей директоров)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</si>
</sst>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45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 wrapText="1"/>
    </xf>
    <xf numFmtId="1" fontId="5" fillId="33" borderId="15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" fontId="5" fillId="0" borderId="15" xfId="0" applyNumberFormat="1" applyFont="1" applyBorder="1" applyAlignment="1">
      <alignment horizontal="center" wrapText="1"/>
    </xf>
    <xf numFmtId="1" fontId="5" fillId="33" borderId="17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textRotation="90"/>
    </xf>
    <xf numFmtId="49" fontId="5" fillId="0" borderId="14" xfId="0" applyNumberFormat="1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 textRotation="90"/>
    </xf>
    <xf numFmtId="2" fontId="5" fillId="0" borderId="15" xfId="0" applyNumberFormat="1" applyFont="1" applyBorder="1" applyAlignment="1">
      <alignment horizontal="center" vertical="top" wrapText="1"/>
    </xf>
    <xf numFmtId="2" fontId="5" fillId="33" borderId="14" xfId="0" applyNumberFormat="1" applyFont="1" applyFill="1" applyBorder="1" applyAlignment="1">
      <alignment horizontal="center" vertical="top" wrapText="1"/>
    </xf>
    <xf numFmtId="2" fontId="5" fillId="33" borderId="15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2.75"/>
  <cols>
    <col min="1" max="1" width="28.625" style="1" customWidth="1"/>
    <col min="2" max="2" width="2.75390625" style="2" customWidth="1"/>
    <col min="3" max="3" width="5.75390625" style="1" customWidth="1"/>
    <col min="4" max="4" width="6.00390625" style="1" customWidth="1"/>
    <col min="5" max="5" width="8.375" style="1" customWidth="1"/>
    <col min="6" max="6" width="8.75390625" style="1" customWidth="1"/>
    <col min="7" max="7" width="7.00390625" style="1" customWidth="1"/>
    <col min="8" max="8" width="7.75390625" style="89" customWidth="1"/>
    <col min="9" max="9" width="7.625" style="89" customWidth="1"/>
    <col min="10" max="10" width="7.25390625" style="1" customWidth="1"/>
    <col min="11" max="11" width="5.25390625" style="1" customWidth="1"/>
    <col min="12" max="12" width="7.125" style="1" customWidth="1"/>
    <col min="13" max="13" width="6.125" style="1" customWidth="1"/>
    <col min="14" max="14" width="6.75390625" style="1" customWidth="1"/>
    <col min="15" max="15" width="8.125" style="1" customWidth="1"/>
    <col min="16" max="16" width="8.375" style="0" customWidth="1"/>
    <col min="17" max="17" width="10.25390625" style="0" customWidth="1"/>
    <col min="18" max="18" width="6.875" style="0" customWidth="1"/>
    <col min="19" max="19" width="6.75390625" style="0" customWidth="1"/>
  </cols>
  <sheetData>
    <row r="1" spans="1:19" ht="99.75" customHeight="1">
      <c r="A1" s="150" t="s">
        <v>233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s="5" customFormat="1" ht="12.75">
      <c r="A2" s="152" t="s">
        <v>21</v>
      </c>
      <c r="B2" s="99" t="s">
        <v>140</v>
      </c>
      <c r="C2" s="98" t="s">
        <v>110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5" customFormat="1" ht="37.5" customHeight="1">
      <c r="A3" s="153"/>
      <c r="B3" s="99"/>
      <c r="C3" s="101" t="s">
        <v>30</v>
      </c>
      <c r="D3" s="101" t="s">
        <v>109</v>
      </c>
      <c r="E3" s="100" t="s">
        <v>105</v>
      </c>
      <c r="F3" s="100"/>
      <c r="G3" s="101" t="s">
        <v>33</v>
      </c>
      <c r="H3" s="102" t="s">
        <v>106</v>
      </c>
      <c r="I3" s="103"/>
      <c r="J3" s="100" t="s">
        <v>108</v>
      </c>
      <c r="K3" s="100"/>
      <c r="L3" s="100"/>
      <c r="M3" s="100"/>
      <c r="N3" s="100"/>
      <c r="O3" s="100" t="s">
        <v>203</v>
      </c>
      <c r="P3" s="100"/>
      <c r="Q3" s="100"/>
      <c r="R3" s="96" t="s">
        <v>42</v>
      </c>
      <c r="S3" s="96" t="s">
        <v>45</v>
      </c>
    </row>
    <row r="4" spans="1:19" s="5" customFormat="1" ht="61.5" customHeight="1">
      <c r="A4" s="154"/>
      <c r="B4" s="99"/>
      <c r="C4" s="101"/>
      <c r="D4" s="101"/>
      <c r="E4" s="9" t="s">
        <v>31</v>
      </c>
      <c r="F4" s="9" t="s">
        <v>32</v>
      </c>
      <c r="G4" s="101"/>
      <c r="H4" s="82" t="s">
        <v>17</v>
      </c>
      <c r="I4" s="82" t="s">
        <v>107</v>
      </c>
      <c r="J4" s="9" t="s">
        <v>35</v>
      </c>
      <c r="K4" s="9" t="s">
        <v>43</v>
      </c>
      <c r="L4" s="9" t="s">
        <v>40</v>
      </c>
      <c r="M4" s="9" t="s">
        <v>44</v>
      </c>
      <c r="N4" s="9" t="s">
        <v>34</v>
      </c>
      <c r="O4" s="9" t="s">
        <v>41</v>
      </c>
      <c r="P4" s="9" t="s">
        <v>37</v>
      </c>
      <c r="Q4" s="9" t="s">
        <v>36</v>
      </c>
      <c r="R4" s="97"/>
      <c r="S4" s="97"/>
    </row>
    <row r="5" spans="1:19" s="5" customFormat="1" ht="12.75">
      <c r="A5" s="4" t="s">
        <v>19</v>
      </c>
      <c r="B5" s="6" t="s">
        <v>20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2">
        <v>6</v>
      </c>
      <c r="I5" s="62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</row>
    <row r="6" spans="1:19" s="3" customFormat="1" ht="16.5" customHeight="1">
      <c r="A6" s="7" t="s">
        <v>3</v>
      </c>
      <c r="B6" s="6" t="s">
        <v>4</v>
      </c>
      <c r="C6" s="41">
        <v>75</v>
      </c>
      <c r="D6" s="42">
        <v>102</v>
      </c>
      <c r="E6" s="42">
        <v>0</v>
      </c>
      <c r="F6" s="42">
        <v>0</v>
      </c>
      <c r="G6" s="42">
        <v>1495</v>
      </c>
      <c r="H6" s="83">
        <v>72.63</v>
      </c>
      <c r="I6" s="83">
        <v>43.8</v>
      </c>
      <c r="J6" s="42">
        <v>23</v>
      </c>
      <c r="K6" s="42">
        <v>0</v>
      </c>
      <c r="L6" s="42">
        <v>76</v>
      </c>
      <c r="M6" s="42">
        <v>23</v>
      </c>
      <c r="N6" s="42">
        <v>3</v>
      </c>
      <c r="O6" s="42">
        <v>74</v>
      </c>
      <c r="P6" s="43">
        <v>73</v>
      </c>
      <c r="Q6" s="43">
        <v>69</v>
      </c>
      <c r="R6" s="43">
        <v>354</v>
      </c>
      <c r="S6" s="43">
        <v>228</v>
      </c>
    </row>
    <row r="7" spans="1:19" s="3" customFormat="1" ht="12.75">
      <c r="A7" s="8" t="s">
        <v>38</v>
      </c>
      <c r="B7" s="25"/>
      <c r="C7" s="44">
        <v>54</v>
      </c>
      <c r="D7" s="44">
        <v>71</v>
      </c>
      <c r="E7" s="44">
        <v>0</v>
      </c>
      <c r="F7" s="44">
        <v>0</v>
      </c>
      <c r="G7" s="45">
        <v>802</v>
      </c>
      <c r="H7" s="84">
        <v>35.98</v>
      </c>
      <c r="I7" s="84">
        <v>23.1</v>
      </c>
      <c r="J7" s="45">
        <v>17</v>
      </c>
      <c r="K7" s="45">
        <v>0</v>
      </c>
      <c r="L7" s="45">
        <v>49</v>
      </c>
      <c r="M7" s="45">
        <v>20</v>
      </c>
      <c r="N7" s="45">
        <v>2</v>
      </c>
      <c r="O7" s="45">
        <v>53</v>
      </c>
      <c r="P7" s="46">
        <v>52</v>
      </c>
      <c r="Q7" s="46">
        <v>48</v>
      </c>
      <c r="R7" s="46">
        <v>195</v>
      </c>
      <c r="S7" s="46">
        <v>126</v>
      </c>
    </row>
    <row r="8" spans="1:19" s="3" customFormat="1" ht="12.75">
      <c r="A8" s="8" t="s">
        <v>1</v>
      </c>
      <c r="B8" s="26" t="s">
        <v>5</v>
      </c>
      <c r="C8" s="47"/>
      <c r="D8" s="48"/>
      <c r="E8" s="48"/>
      <c r="F8" s="48"/>
      <c r="G8" s="48"/>
      <c r="H8" s="85"/>
      <c r="I8" s="85"/>
      <c r="J8" s="48"/>
      <c r="K8" s="48"/>
      <c r="L8" s="48"/>
      <c r="M8" s="48"/>
      <c r="N8" s="48"/>
      <c r="O8" s="48"/>
      <c r="P8" s="49"/>
      <c r="Q8" s="49"/>
      <c r="R8" s="49"/>
      <c r="S8" s="49"/>
    </row>
    <row r="9" spans="1:19" s="3" customFormat="1" ht="12.75">
      <c r="A9" s="7" t="s">
        <v>0</v>
      </c>
      <c r="B9" s="26" t="s">
        <v>6</v>
      </c>
      <c r="C9" s="47">
        <v>39</v>
      </c>
      <c r="D9" s="48">
        <v>47</v>
      </c>
      <c r="E9" s="48">
        <v>0</v>
      </c>
      <c r="F9" s="48">
        <v>3</v>
      </c>
      <c r="G9" s="48">
        <v>700</v>
      </c>
      <c r="H9" s="85">
        <v>32.56</v>
      </c>
      <c r="I9" s="85">
        <v>16.93</v>
      </c>
      <c r="J9" s="48">
        <v>12</v>
      </c>
      <c r="K9" s="48">
        <v>0</v>
      </c>
      <c r="L9" s="48">
        <v>34</v>
      </c>
      <c r="M9" s="48">
        <v>12</v>
      </c>
      <c r="N9" s="48">
        <v>1</v>
      </c>
      <c r="O9" s="48">
        <v>39</v>
      </c>
      <c r="P9" s="49">
        <v>36</v>
      </c>
      <c r="Q9" s="49">
        <v>33</v>
      </c>
      <c r="R9" s="49">
        <v>174</v>
      </c>
      <c r="S9" s="49">
        <v>113</v>
      </c>
    </row>
    <row r="10" spans="1:19" s="3" customFormat="1" ht="12.75">
      <c r="A10" s="8" t="s">
        <v>38</v>
      </c>
      <c r="B10" s="27"/>
      <c r="C10" s="50">
        <v>17</v>
      </c>
      <c r="D10" s="51">
        <v>19</v>
      </c>
      <c r="E10" s="51">
        <v>0</v>
      </c>
      <c r="F10" s="51">
        <v>0</v>
      </c>
      <c r="G10" s="51">
        <v>161</v>
      </c>
      <c r="H10" s="86">
        <v>8.07</v>
      </c>
      <c r="I10" s="86">
        <v>4.64</v>
      </c>
      <c r="J10" s="51">
        <v>2</v>
      </c>
      <c r="K10" s="51">
        <v>0</v>
      </c>
      <c r="L10" s="51">
        <v>10</v>
      </c>
      <c r="M10" s="51">
        <v>8</v>
      </c>
      <c r="N10" s="51">
        <v>1</v>
      </c>
      <c r="O10" s="51">
        <v>17</v>
      </c>
      <c r="P10" s="52">
        <v>14</v>
      </c>
      <c r="Q10" s="52">
        <v>12</v>
      </c>
      <c r="R10" s="52">
        <v>42</v>
      </c>
      <c r="S10" s="52">
        <v>23</v>
      </c>
    </row>
    <row r="11" spans="1:19" s="3" customFormat="1" ht="12.75">
      <c r="A11" s="8" t="s">
        <v>1</v>
      </c>
      <c r="B11" s="26" t="s">
        <v>7</v>
      </c>
      <c r="C11" s="47"/>
      <c r="D11" s="48"/>
      <c r="E11" s="48"/>
      <c r="F11" s="48"/>
      <c r="G11" s="48"/>
      <c r="H11" s="85"/>
      <c r="I11" s="85"/>
      <c r="J11" s="48"/>
      <c r="K11" s="48"/>
      <c r="L11" s="48"/>
      <c r="M11" s="48"/>
      <c r="N11" s="48"/>
      <c r="O11" s="48"/>
      <c r="P11" s="49"/>
      <c r="Q11" s="49"/>
      <c r="R11" s="49"/>
      <c r="S11" s="49"/>
    </row>
    <row r="12" spans="1:19" s="3" customFormat="1" ht="12.75">
      <c r="A12" s="7" t="s">
        <v>2</v>
      </c>
      <c r="B12" s="26" t="s">
        <v>8</v>
      </c>
      <c r="C12" s="47">
        <v>16</v>
      </c>
      <c r="D12" s="48">
        <v>17</v>
      </c>
      <c r="E12" s="48">
        <v>0</v>
      </c>
      <c r="F12" s="48">
        <v>0</v>
      </c>
      <c r="G12" s="48">
        <v>190</v>
      </c>
      <c r="H12" s="85">
        <v>17.62</v>
      </c>
      <c r="I12" s="85">
        <v>8.3</v>
      </c>
      <c r="J12" s="48">
        <v>7</v>
      </c>
      <c r="K12" s="48">
        <v>0</v>
      </c>
      <c r="L12" s="48">
        <v>13</v>
      </c>
      <c r="M12" s="48">
        <v>3</v>
      </c>
      <c r="N12" s="48">
        <v>1</v>
      </c>
      <c r="O12" s="48">
        <v>16</v>
      </c>
      <c r="P12" s="49">
        <v>16</v>
      </c>
      <c r="Q12" s="49">
        <v>16</v>
      </c>
      <c r="R12" s="49">
        <v>108</v>
      </c>
      <c r="S12" s="49">
        <v>65</v>
      </c>
    </row>
    <row r="13" spans="1:19" s="3" customFormat="1" ht="12.75">
      <c r="A13" s="8" t="s">
        <v>38</v>
      </c>
      <c r="B13" s="27"/>
      <c r="C13" s="50">
        <v>3</v>
      </c>
      <c r="D13" s="51">
        <v>3</v>
      </c>
      <c r="E13" s="51">
        <v>0</v>
      </c>
      <c r="F13" s="51">
        <v>0</v>
      </c>
      <c r="G13" s="51">
        <v>16</v>
      </c>
      <c r="H13" s="86">
        <v>0.44</v>
      </c>
      <c r="I13" s="86">
        <v>0.33</v>
      </c>
      <c r="J13" s="51">
        <v>1</v>
      </c>
      <c r="K13" s="51">
        <v>0</v>
      </c>
      <c r="L13" s="51">
        <v>3</v>
      </c>
      <c r="M13" s="51">
        <v>0</v>
      </c>
      <c r="N13" s="51">
        <v>0</v>
      </c>
      <c r="O13" s="51">
        <v>3</v>
      </c>
      <c r="P13" s="52">
        <v>3</v>
      </c>
      <c r="Q13" s="52">
        <v>3</v>
      </c>
      <c r="R13" s="52">
        <v>14</v>
      </c>
      <c r="S13" s="52">
        <v>9</v>
      </c>
    </row>
    <row r="14" spans="1:19" s="3" customFormat="1" ht="14.25" customHeight="1">
      <c r="A14" s="8" t="s">
        <v>1</v>
      </c>
      <c r="B14" s="26" t="s">
        <v>9</v>
      </c>
      <c r="C14" s="47"/>
      <c r="D14" s="48"/>
      <c r="E14" s="48"/>
      <c r="F14" s="48"/>
      <c r="G14" s="48"/>
      <c r="H14" s="85"/>
      <c r="I14" s="85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3" customFormat="1" ht="15" customHeight="1">
      <c r="A15" s="22" t="s">
        <v>143</v>
      </c>
      <c r="B15" s="28" t="s">
        <v>10</v>
      </c>
      <c r="C15" s="44">
        <v>1</v>
      </c>
      <c r="D15" s="45">
        <v>1</v>
      </c>
      <c r="E15" s="45">
        <v>0</v>
      </c>
      <c r="F15" s="45">
        <v>0</v>
      </c>
      <c r="G15" s="45">
        <v>6</v>
      </c>
      <c r="H15" s="84">
        <v>0.89</v>
      </c>
      <c r="I15" s="84">
        <v>0.86</v>
      </c>
      <c r="J15" s="45">
        <v>0</v>
      </c>
      <c r="K15" s="45">
        <v>0</v>
      </c>
      <c r="L15" s="45">
        <v>1</v>
      </c>
      <c r="M15" s="45">
        <v>0</v>
      </c>
      <c r="N15" s="45">
        <v>0</v>
      </c>
      <c r="O15" s="45">
        <v>1</v>
      </c>
      <c r="P15" s="46">
        <v>1</v>
      </c>
      <c r="Q15" s="46">
        <v>1</v>
      </c>
      <c r="R15" s="46">
        <v>5</v>
      </c>
      <c r="S15" s="46">
        <v>3</v>
      </c>
    </row>
    <row r="16" spans="1:19" s="3" customFormat="1" ht="12.75">
      <c r="A16" s="8" t="s">
        <v>38</v>
      </c>
      <c r="B16" s="27"/>
      <c r="C16" s="50"/>
      <c r="D16" s="51"/>
      <c r="E16" s="51"/>
      <c r="F16" s="51"/>
      <c r="G16" s="51"/>
      <c r="H16" s="86"/>
      <c r="I16" s="86"/>
      <c r="J16" s="51"/>
      <c r="K16" s="51"/>
      <c r="L16" s="51"/>
      <c r="M16" s="51"/>
      <c r="N16" s="51"/>
      <c r="O16" s="51"/>
      <c r="P16" s="52"/>
      <c r="Q16" s="52"/>
      <c r="R16" s="52"/>
      <c r="S16" s="52"/>
    </row>
    <row r="17" spans="1:19" s="3" customFormat="1" ht="14.25" customHeight="1">
      <c r="A17" s="8" t="s">
        <v>1</v>
      </c>
      <c r="B17" s="26" t="s">
        <v>11</v>
      </c>
      <c r="C17" s="47"/>
      <c r="D17" s="48"/>
      <c r="E17" s="48"/>
      <c r="F17" s="48"/>
      <c r="G17" s="48"/>
      <c r="H17" s="85"/>
      <c r="I17" s="85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3" customFormat="1" ht="15.75" customHeight="1">
      <c r="A18" s="30" t="s">
        <v>144</v>
      </c>
      <c r="B18" s="28" t="s">
        <v>12</v>
      </c>
      <c r="C18" s="44"/>
      <c r="D18" s="45"/>
      <c r="E18" s="45"/>
      <c r="F18" s="45"/>
      <c r="G18" s="45"/>
      <c r="H18" s="84"/>
      <c r="I18" s="84"/>
      <c r="J18" s="45"/>
      <c r="K18" s="45"/>
      <c r="L18" s="45"/>
      <c r="M18" s="45"/>
      <c r="N18" s="45"/>
      <c r="O18" s="45"/>
      <c r="P18" s="46"/>
      <c r="Q18" s="46"/>
      <c r="R18" s="46"/>
      <c r="S18" s="46"/>
    </row>
    <row r="19" spans="1:19" s="3" customFormat="1" ht="12.75">
      <c r="A19" s="8" t="s">
        <v>38</v>
      </c>
      <c r="B19" s="27"/>
      <c r="C19" s="50"/>
      <c r="D19" s="51"/>
      <c r="E19" s="51"/>
      <c r="F19" s="51"/>
      <c r="G19" s="51"/>
      <c r="H19" s="86"/>
      <c r="I19" s="86"/>
      <c r="J19" s="51"/>
      <c r="K19" s="51"/>
      <c r="L19" s="51"/>
      <c r="M19" s="51"/>
      <c r="N19" s="51"/>
      <c r="O19" s="51"/>
      <c r="P19" s="52"/>
      <c r="Q19" s="52"/>
      <c r="R19" s="52"/>
      <c r="S19" s="52"/>
    </row>
    <row r="20" spans="1:19" s="3" customFormat="1" ht="14.25" customHeight="1">
      <c r="A20" s="8" t="s">
        <v>1</v>
      </c>
      <c r="B20" s="26" t="s">
        <v>13</v>
      </c>
      <c r="C20" s="47"/>
      <c r="D20" s="48"/>
      <c r="E20" s="48"/>
      <c r="F20" s="48"/>
      <c r="G20" s="48"/>
      <c r="H20" s="85"/>
      <c r="I20" s="85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3" customFormat="1" ht="26.25" customHeight="1">
      <c r="A21" s="22" t="s">
        <v>145</v>
      </c>
      <c r="B21" s="28" t="s">
        <v>14</v>
      </c>
      <c r="C21" s="44"/>
      <c r="D21" s="45"/>
      <c r="E21" s="45"/>
      <c r="F21" s="45"/>
      <c r="G21" s="45"/>
      <c r="H21" s="84"/>
      <c r="I21" s="84"/>
      <c r="J21" s="45"/>
      <c r="K21" s="45"/>
      <c r="L21" s="45"/>
      <c r="M21" s="45"/>
      <c r="N21" s="45"/>
      <c r="O21" s="45"/>
      <c r="P21" s="46"/>
      <c r="Q21" s="46"/>
      <c r="R21" s="46"/>
      <c r="S21" s="46"/>
    </row>
    <row r="22" spans="1:19" s="3" customFormat="1" ht="12.75">
      <c r="A22" s="8" t="s">
        <v>38</v>
      </c>
      <c r="B22" s="27"/>
      <c r="C22" s="50"/>
      <c r="D22" s="51"/>
      <c r="E22" s="51"/>
      <c r="F22" s="51"/>
      <c r="G22" s="51"/>
      <c r="H22" s="86"/>
      <c r="I22" s="86"/>
      <c r="J22" s="51"/>
      <c r="K22" s="51"/>
      <c r="L22" s="51"/>
      <c r="M22" s="51"/>
      <c r="N22" s="51"/>
      <c r="O22" s="51"/>
      <c r="P22" s="52"/>
      <c r="Q22" s="52"/>
      <c r="R22" s="52"/>
      <c r="S22" s="52"/>
    </row>
    <row r="23" spans="1:19" s="3" customFormat="1" ht="14.25" customHeight="1">
      <c r="A23" s="8" t="s">
        <v>1</v>
      </c>
      <c r="B23" s="26" t="s">
        <v>15</v>
      </c>
      <c r="C23" s="47"/>
      <c r="D23" s="48"/>
      <c r="E23" s="48"/>
      <c r="F23" s="48"/>
      <c r="G23" s="48"/>
      <c r="H23" s="85"/>
      <c r="I23" s="85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3" customFormat="1" ht="12.75" customHeight="1">
      <c r="A24" s="30" t="s">
        <v>146</v>
      </c>
      <c r="B24" s="28" t="s">
        <v>16</v>
      </c>
      <c r="C24" s="44"/>
      <c r="D24" s="45"/>
      <c r="E24" s="45"/>
      <c r="F24" s="45"/>
      <c r="G24" s="45"/>
      <c r="H24" s="84"/>
      <c r="I24" s="84"/>
      <c r="J24" s="45"/>
      <c r="K24" s="45"/>
      <c r="L24" s="45"/>
      <c r="M24" s="45"/>
      <c r="N24" s="45"/>
      <c r="O24" s="45"/>
      <c r="P24" s="46"/>
      <c r="Q24" s="46"/>
      <c r="R24" s="46"/>
      <c r="S24" s="46"/>
    </row>
    <row r="25" spans="1:19" s="3" customFormat="1" ht="12.75">
      <c r="A25" s="8" t="s">
        <v>38</v>
      </c>
      <c r="B25" s="27"/>
      <c r="C25" s="50"/>
      <c r="D25" s="51"/>
      <c r="E25" s="51"/>
      <c r="F25" s="51"/>
      <c r="G25" s="51"/>
      <c r="H25" s="86"/>
      <c r="I25" s="86"/>
      <c r="J25" s="51"/>
      <c r="K25" s="51"/>
      <c r="L25" s="51"/>
      <c r="M25" s="51"/>
      <c r="N25" s="51"/>
      <c r="O25" s="51"/>
      <c r="P25" s="52"/>
      <c r="Q25" s="52"/>
      <c r="R25" s="52"/>
      <c r="S25" s="52"/>
    </row>
    <row r="26" spans="1:19" s="3" customFormat="1" ht="14.25" customHeight="1">
      <c r="A26" s="8" t="s">
        <v>1</v>
      </c>
      <c r="B26" s="26" t="s">
        <v>149</v>
      </c>
      <c r="C26" s="47"/>
      <c r="D26" s="48"/>
      <c r="E26" s="48"/>
      <c r="F26" s="48"/>
      <c r="G26" s="48"/>
      <c r="H26" s="85"/>
      <c r="I26" s="85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3" customFormat="1" ht="14.25" customHeight="1">
      <c r="A27" s="30" t="s">
        <v>147</v>
      </c>
      <c r="B27" s="28" t="s">
        <v>150</v>
      </c>
      <c r="C27" s="44"/>
      <c r="D27" s="45"/>
      <c r="E27" s="45"/>
      <c r="F27" s="45"/>
      <c r="G27" s="45"/>
      <c r="H27" s="84"/>
      <c r="I27" s="84"/>
      <c r="J27" s="45"/>
      <c r="K27" s="45"/>
      <c r="L27" s="45"/>
      <c r="M27" s="45"/>
      <c r="N27" s="45"/>
      <c r="O27" s="45"/>
      <c r="P27" s="46"/>
      <c r="Q27" s="46"/>
      <c r="R27" s="46"/>
      <c r="S27" s="46"/>
    </row>
    <row r="28" spans="1:19" s="3" customFormat="1" ht="12.75">
      <c r="A28" s="8" t="s">
        <v>38</v>
      </c>
      <c r="B28" s="27"/>
      <c r="C28" s="50"/>
      <c r="D28" s="51"/>
      <c r="E28" s="51"/>
      <c r="F28" s="51"/>
      <c r="G28" s="51"/>
      <c r="H28" s="86"/>
      <c r="I28" s="86"/>
      <c r="J28" s="51"/>
      <c r="K28" s="51"/>
      <c r="L28" s="51"/>
      <c r="M28" s="51"/>
      <c r="N28" s="51"/>
      <c r="O28" s="51"/>
      <c r="P28" s="52"/>
      <c r="Q28" s="52"/>
      <c r="R28" s="52"/>
      <c r="S28" s="52"/>
    </row>
    <row r="29" spans="1:19" s="3" customFormat="1" ht="14.25" customHeight="1">
      <c r="A29" s="8" t="s">
        <v>1</v>
      </c>
      <c r="B29" s="26" t="s">
        <v>151</v>
      </c>
      <c r="C29" s="47"/>
      <c r="D29" s="48"/>
      <c r="E29" s="48"/>
      <c r="F29" s="48"/>
      <c r="G29" s="48"/>
      <c r="H29" s="85"/>
      <c r="I29" s="85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3" customFormat="1" ht="12.75">
      <c r="A30" s="7" t="s">
        <v>148</v>
      </c>
      <c r="B30" s="28" t="s">
        <v>152</v>
      </c>
      <c r="C30" s="47"/>
      <c r="D30" s="48"/>
      <c r="E30" s="48"/>
      <c r="F30" s="48"/>
      <c r="G30" s="48"/>
      <c r="H30" s="85"/>
      <c r="I30" s="85"/>
      <c r="J30" s="48"/>
      <c r="K30" s="48"/>
      <c r="L30" s="48"/>
      <c r="M30" s="48"/>
      <c r="N30" s="48"/>
      <c r="O30" s="48"/>
      <c r="P30" s="49"/>
      <c r="Q30" s="49"/>
      <c r="R30" s="49"/>
      <c r="S30" s="49"/>
    </row>
    <row r="31" spans="1:19" s="3" customFormat="1" ht="12.75">
      <c r="A31" s="8" t="s">
        <v>38</v>
      </c>
      <c r="B31" s="27"/>
      <c r="C31" s="50"/>
      <c r="D31" s="51"/>
      <c r="E31" s="51"/>
      <c r="F31" s="51"/>
      <c r="G31" s="51"/>
      <c r="H31" s="86"/>
      <c r="I31" s="86"/>
      <c r="J31" s="51"/>
      <c r="K31" s="51"/>
      <c r="L31" s="51"/>
      <c r="M31" s="51"/>
      <c r="N31" s="51"/>
      <c r="O31" s="51"/>
      <c r="P31" s="52"/>
      <c r="Q31" s="52"/>
      <c r="R31" s="52"/>
      <c r="S31" s="52"/>
    </row>
    <row r="32" spans="1:19" s="3" customFormat="1" ht="14.25" customHeight="1">
      <c r="A32" s="8" t="s">
        <v>1</v>
      </c>
      <c r="B32" s="26" t="s">
        <v>153</v>
      </c>
      <c r="C32" s="47"/>
      <c r="D32" s="48"/>
      <c r="E32" s="48"/>
      <c r="F32" s="48"/>
      <c r="G32" s="48"/>
      <c r="H32" s="85"/>
      <c r="I32" s="85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3" customFormat="1" ht="12.75">
      <c r="A33" s="7" t="s">
        <v>29</v>
      </c>
      <c r="B33" s="28"/>
      <c r="C33" s="44"/>
      <c r="D33" s="45"/>
      <c r="E33" s="45"/>
      <c r="F33" s="45"/>
      <c r="G33" s="45"/>
      <c r="H33" s="84"/>
      <c r="I33" s="84"/>
      <c r="J33" s="45"/>
      <c r="K33" s="45"/>
      <c r="L33" s="45"/>
      <c r="M33" s="45"/>
      <c r="N33" s="45"/>
      <c r="O33" s="45"/>
      <c r="P33" s="46"/>
      <c r="Q33" s="46"/>
      <c r="R33" s="46"/>
      <c r="S33" s="46"/>
    </row>
    <row r="34" spans="1:19" s="3" customFormat="1" ht="24">
      <c r="A34" s="21" t="s">
        <v>156</v>
      </c>
      <c r="B34" s="28" t="s">
        <v>154</v>
      </c>
      <c r="C34" s="47">
        <f>SUM(C6,C9,C12,C15)</f>
        <v>131</v>
      </c>
      <c r="D34" s="47">
        <f aca="true" t="shared" si="0" ref="D34:S34">SUM(D6,D9,D12,D15)</f>
        <v>167</v>
      </c>
      <c r="E34" s="47">
        <f t="shared" si="0"/>
        <v>0</v>
      </c>
      <c r="F34" s="47">
        <f t="shared" si="0"/>
        <v>3</v>
      </c>
      <c r="G34" s="47">
        <f t="shared" si="0"/>
        <v>2391</v>
      </c>
      <c r="H34" s="87">
        <f t="shared" si="0"/>
        <v>123.7</v>
      </c>
      <c r="I34" s="87">
        <f t="shared" si="0"/>
        <v>69.89</v>
      </c>
      <c r="J34" s="47">
        <f t="shared" si="0"/>
        <v>42</v>
      </c>
      <c r="K34" s="47">
        <f t="shared" si="0"/>
        <v>0</v>
      </c>
      <c r="L34" s="47">
        <f t="shared" si="0"/>
        <v>124</v>
      </c>
      <c r="M34" s="47">
        <f t="shared" si="0"/>
        <v>38</v>
      </c>
      <c r="N34" s="47">
        <f t="shared" si="0"/>
        <v>5</v>
      </c>
      <c r="O34" s="47">
        <f t="shared" si="0"/>
        <v>130</v>
      </c>
      <c r="P34" s="47">
        <f t="shared" si="0"/>
        <v>126</v>
      </c>
      <c r="Q34" s="47">
        <f t="shared" si="0"/>
        <v>119</v>
      </c>
      <c r="R34" s="47">
        <f t="shared" si="0"/>
        <v>641</v>
      </c>
      <c r="S34" s="47">
        <f t="shared" si="0"/>
        <v>409</v>
      </c>
    </row>
    <row r="35" spans="1:19" s="3" customFormat="1" ht="12.75">
      <c r="A35" s="8" t="s">
        <v>39</v>
      </c>
      <c r="B35" s="27"/>
      <c r="C35" s="50"/>
      <c r="D35" s="51"/>
      <c r="E35" s="51"/>
      <c r="F35" s="51"/>
      <c r="G35" s="51"/>
      <c r="H35" s="86"/>
      <c r="I35" s="86"/>
      <c r="J35" s="51"/>
      <c r="K35" s="51"/>
      <c r="L35" s="51"/>
      <c r="M35" s="51"/>
      <c r="N35" s="51"/>
      <c r="O35" s="51"/>
      <c r="P35" s="52"/>
      <c r="Q35" s="52"/>
      <c r="R35" s="52"/>
      <c r="S35" s="52"/>
    </row>
    <row r="36" spans="1:19" s="23" customFormat="1" ht="27" customHeight="1">
      <c r="A36" s="24" t="s">
        <v>157</v>
      </c>
      <c r="B36" s="29" t="s">
        <v>155</v>
      </c>
      <c r="C36" s="53">
        <f>SUM(C7,C10,C13)</f>
        <v>74</v>
      </c>
      <c r="D36" s="53">
        <f aca="true" t="shared" si="1" ref="D36:S36">SUM(D7,D10,D13)</f>
        <v>93</v>
      </c>
      <c r="E36" s="53">
        <f t="shared" si="1"/>
        <v>0</v>
      </c>
      <c r="F36" s="53">
        <f t="shared" si="1"/>
        <v>0</v>
      </c>
      <c r="G36" s="53">
        <f t="shared" si="1"/>
        <v>979</v>
      </c>
      <c r="H36" s="88">
        <f t="shared" si="1"/>
        <v>44.489999999999995</v>
      </c>
      <c r="I36" s="88">
        <f t="shared" si="1"/>
        <v>28.07</v>
      </c>
      <c r="J36" s="53">
        <f t="shared" si="1"/>
        <v>20</v>
      </c>
      <c r="K36" s="53">
        <f t="shared" si="1"/>
        <v>0</v>
      </c>
      <c r="L36" s="53">
        <f t="shared" si="1"/>
        <v>62</v>
      </c>
      <c r="M36" s="53">
        <f t="shared" si="1"/>
        <v>28</v>
      </c>
      <c r="N36" s="53">
        <f t="shared" si="1"/>
        <v>3</v>
      </c>
      <c r="O36" s="53">
        <f t="shared" si="1"/>
        <v>73</v>
      </c>
      <c r="P36" s="53">
        <f t="shared" si="1"/>
        <v>69</v>
      </c>
      <c r="Q36" s="53">
        <f t="shared" si="1"/>
        <v>63</v>
      </c>
      <c r="R36" s="53">
        <f t="shared" si="1"/>
        <v>251</v>
      </c>
      <c r="S36" s="53">
        <f t="shared" si="1"/>
        <v>158</v>
      </c>
    </row>
  </sheetData>
  <sheetProtection/>
  <mergeCells count="13">
    <mergeCell ref="G3:G4"/>
    <mergeCell ref="H3:I3"/>
    <mergeCell ref="A1:S1"/>
    <mergeCell ref="S3:S4"/>
    <mergeCell ref="C2:S2"/>
    <mergeCell ref="R3:R4"/>
    <mergeCell ref="B2:B4"/>
    <mergeCell ref="A2:A4"/>
    <mergeCell ref="J3:N3"/>
    <mergeCell ref="O3:Q3"/>
    <mergeCell ref="C3:C4"/>
    <mergeCell ref="D3:D4"/>
    <mergeCell ref="E3:F3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5.875" style="15" customWidth="1"/>
    <col min="2" max="2" width="2.75390625" style="16" customWidth="1"/>
    <col min="3" max="3" width="8.25390625" style="16" customWidth="1"/>
    <col min="4" max="4" width="7.375" style="16" customWidth="1"/>
    <col min="5" max="5" width="9.625" style="16" customWidth="1"/>
    <col min="6" max="6" width="7.75390625" style="16" customWidth="1"/>
    <col min="7" max="7" width="8.125" style="15" customWidth="1"/>
    <col min="8" max="8" width="7.125" style="15" customWidth="1"/>
    <col min="9" max="9" width="9.875" style="15" customWidth="1"/>
    <col min="10" max="10" width="6.875" style="15" customWidth="1"/>
    <col min="11" max="11" width="8.625" style="15" customWidth="1"/>
    <col min="12" max="12" width="7.25390625" style="15" customWidth="1"/>
    <col min="13" max="13" width="9.875" style="15" customWidth="1"/>
    <col min="14" max="14" width="7.375" style="15" customWidth="1"/>
    <col min="15" max="15" width="7.75390625" style="15" customWidth="1"/>
    <col min="16" max="16" width="7.125" style="15" customWidth="1"/>
    <col min="17" max="17" width="7.25390625" style="15" customWidth="1"/>
  </cols>
  <sheetData>
    <row r="1" spans="1:17" s="5" customFormat="1" ht="12.75">
      <c r="A1" s="10"/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5" customFormat="1" ht="12.75" customHeight="1">
      <c r="A2" s="155" t="s">
        <v>21</v>
      </c>
      <c r="B2" s="113" t="s">
        <v>140</v>
      </c>
      <c r="C2" s="143" t="s">
        <v>111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17" s="5" customFormat="1" ht="14.25" customHeight="1">
      <c r="A3" s="156"/>
      <c r="B3" s="114"/>
      <c r="C3" s="104" t="s">
        <v>113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s="5" customFormat="1" ht="14.25" customHeight="1">
      <c r="A4" s="156"/>
      <c r="B4" s="114"/>
      <c r="C4" s="142" t="s">
        <v>98</v>
      </c>
      <c r="D4" s="142"/>
      <c r="E4" s="142"/>
      <c r="F4" s="142"/>
      <c r="G4" s="142" t="s">
        <v>99</v>
      </c>
      <c r="H4" s="142"/>
      <c r="I4" s="142"/>
      <c r="J4" s="142"/>
      <c r="K4" s="142" t="s">
        <v>100</v>
      </c>
      <c r="L4" s="142"/>
      <c r="M4" s="142"/>
      <c r="N4" s="142"/>
      <c r="O4" s="142" t="s">
        <v>101</v>
      </c>
      <c r="P4" s="142"/>
      <c r="Q4" s="142"/>
    </row>
    <row r="5" spans="1:17" s="5" customFormat="1" ht="17.25" customHeight="1">
      <c r="A5" s="156"/>
      <c r="B5" s="114"/>
      <c r="C5" s="127" t="s">
        <v>87</v>
      </c>
      <c r="D5" s="112" t="s">
        <v>197</v>
      </c>
      <c r="E5" s="112"/>
      <c r="F5" s="112"/>
      <c r="G5" s="127" t="s">
        <v>87</v>
      </c>
      <c r="H5" s="112" t="s">
        <v>198</v>
      </c>
      <c r="I5" s="112"/>
      <c r="J5" s="112"/>
      <c r="K5" s="127" t="s">
        <v>87</v>
      </c>
      <c r="L5" s="112" t="s">
        <v>199</v>
      </c>
      <c r="M5" s="112"/>
      <c r="N5" s="112"/>
      <c r="O5" s="127" t="s">
        <v>87</v>
      </c>
      <c r="P5" s="112" t="s">
        <v>200</v>
      </c>
      <c r="Q5" s="112"/>
    </row>
    <row r="6" spans="1:17" s="5" customFormat="1" ht="13.5" customHeight="1">
      <c r="A6" s="156"/>
      <c r="B6" s="114"/>
      <c r="C6" s="127"/>
      <c r="D6" s="127" t="s">
        <v>163</v>
      </c>
      <c r="E6" s="132" t="s">
        <v>218</v>
      </c>
      <c r="F6" s="127" t="s">
        <v>46</v>
      </c>
      <c r="G6" s="127"/>
      <c r="H6" s="127" t="s">
        <v>163</v>
      </c>
      <c r="I6" s="132" t="s">
        <v>218</v>
      </c>
      <c r="J6" s="127" t="s">
        <v>46</v>
      </c>
      <c r="K6" s="127"/>
      <c r="L6" s="127" t="s">
        <v>163</v>
      </c>
      <c r="M6" s="132" t="s">
        <v>218</v>
      </c>
      <c r="N6" s="127" t="s">
        <v>46</v>
      </c>
      <c r="O6" s="127"/>
      <c r="P6" s="127" t="s">
        <v>163</v>
      </c>
      <c r="Q6" s="127" t="s">
        <v>46</v>
      </c>
    </row>
    <row r="7" spans="1:17" s="5" customFormat="1" ht="99" customHeight="1">
      <c r="A7" s="157"/>
      <c r="B7" s="115"/>
      <c r="C7" s="127"/>
      <c r="D7" s="127"/>
      <c r="E7" s="133"/>
      <c r="F7" s="127"/>
      <c r="G7" s="127"/>
      <c r="H7" s="127"/>
      <c r="I7" s="133"/>
      <c r="J7" s="127"/>
      <c r="K7" s="127"/>
      <c r="L7" s="127"/>
      <c r="M7" s="133"/>
      <c r="N7" s="127"/>
      <c r="O7" s="127"/>
      <c r="P7" s="127"/>
      <c r="Q7" s="127"/>
    </row>
    <row r="8" spans="1:17" s="5" customFormat="1" ht="12.75">
      <c r="A8" s="13" t="s">
        <v>19</v>
      </c>
      <c r="B8" s="14" t="s">
        <v>20</v>
      </c>
      <c r="C8" s="13">
        <v>125</v>
      </c>
      <c r="D8" s="13">
        <v>126</v>
      </c>
      <c r="E8" s="13">
        <v>127</v>
      </c>
      <c r="F8" s="13">
        <v>128</v>
      </c>
      <c r="G8" s="13">
        <v>129</v>
      </c>
      <c r="H8" s="13">
        <v>130</v>
      </c>
      <c r="I8" s="13">
        <v>131</v>
      </c>
      <c r="J8" s="13">
        <v>132</v>
      </c>
      <c r="K8" s="13">
        <v>133</v>
      </c>
      <c r="L8" s="13">
        <v>134</v>
      </c>
      <c r="M8" s="13">
        <v>135</v>
      </c>
      <c r="N8" s="13">
        <v>136</v>
      </c>
      <c r="O8" s="13">
        <v>137</v>
      </c>
      <c r="P8" s="13">
        <v>138</v>
      </c>
      <c r="Q8" s="13">
        <v>139</v>
      </c>
    </row>
    <row r="9" spans="1:17" s="3" customFormat="1" ht="13.5" customHeight="1">
      <c r="A9" s="7" t="s">
        <v>3</v>
      </c>
      <c r="B9" s="6" t="s">
        <v>4</v>
      </c>
      <c r="C9" s="61">
        <v>267</v>
      </c>
      <c r="D9" s="62">
        <v>55</v>
      </c>
      <c r="E9" s="62">
        <v>40</v>
      </c>
      <c r="F9" s="62">
        <v>23</v>
      </c>
      <c r="G9" s="62">
        <v>258</v>
      </c>
      <c r="H9" s="62">
        <v>129</v>
      </c>
      <c r="I9" s="62">
        <v>130</v>
      </c>
      <c r="J9" s="62">
        <v>11</v>
      </c>
      <c r="K9" s="62">
        <v>526</v>
      </c>
      <c r="L9" s="62">
        <v>144</v>
      </c>
      <c r="M9" s="62">
        <v>52</v>
      </c>
      <c r="N9" s="62">
        <v>36</v>
      </c>
      <c r="O9" s="62">
        <v>260</v>
      </c>
      <c r="P9" s="70">
        <v>76</v>
      </c>
      <c r="Q9" s="70">
        <v>26</v>
      </c>
    </row>
    <row r="10" spans="1:17" s="3" customFormat="1" ht="11.25" customHeight="1">
      <c r="A10" s="8" t="s">
        <v>38</v>
      </c>
      <c r="B10" s="25"/>
      <c r="C10" s="63">
        <v>110</v>
      </c>
      <c r="D10" s="63">
        <v>23</v>
      </c>
      <c r="E10" s="63">
        <v>2</v>
      </c>
      <c r="F10" s="63">
        <v>5</v>
      </c>
      <c r="G10" s="64">
        <v>167</v>
      </c>
      <c r="H10" s="64">
        <v>88</v>
      </c>
      <c r="I10" s="64">
        <v>78</v>
      </c>
      <c r="J10" s="64">
        <v>3</v>
      </c>
      <c r="K10" s="64">
        <v>254</v>
      </c>
      <c r="L10" s="64">
        <v>87</v>
      </c>
      <c r="M10" s="64">
        <v>15</v>
      </c>
      <c r="N10" s="64">
        <v>12</v>
      </c>
      <c r="O10" s="64">
        <v>131</v>
      </c>
      <c r="P10" s="71">
        <v>51</v>
      </c>
      <c r="Q10" s="71">
        <v>10</v>
      </c>
    </row>
    <row r="11" spans="1:17" s="3" customFormat="1" ht="12.75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</row>
    <row r="12" spans="1:17" s="3" customFormat="1" ht="12.75">
      <c r="A12" s="7" t="s">
        <v>0</v>
      </c>
      <c r="B12" s="26" t="s">
        <v>6</v>
      </c>
      <c r="C12" s="65">
        <v>52</v>
      </c>
      <c r="D12" s="66">
        <v>30</v>
      </c>
      <c r="E12" s="66">
        <v>16</v>
      </c>
      <c r="F12" s="66">
        <v>0</v>
      </c>
      <c r="G12" s="66">
        <v>27</v>
      </c>
      <c r="H12" s="66">
        <v>18</v>
      </c>
      <c r="I12" s="66">
        <v>12</v>
      </c>
      <c r="J12" s="66">
        <v>0</v>
      </c>
      <c r="K12" s="66">
        <v>219</v>
      </c>
      <c r="L12" s="66">
        <v>72</v>
      </c>
      <c r="M12" s="66">
        <v>21</v>
      </c>
      <c r="N12" s="66">
        <v>18</v>
      </c>
      <c r="O12" s="66">
        <v>339</v>
      </c>
      <c r="P12" s="72">
        <v>93</v>
      </c>
      <c r="Q12" s="72">
        <v>38</v>
      </c>
    </row>
    <row r="13" spans="1:17" s="3" customFormat="1" ht="12.75">
      <c r="A13" s="8" t="s">
        <v>38</v>
      </c>
      <c r="B13" s="27"/>
      <c r="C13" s="67">
        <v>52</v>
      </c>
      <c r="D13" s="68">
        <v>30</v>
      </c>
      <c r="E13" s="68">
        <v>16</v>
      </c>
      <c r="F13" s="68">
        <v>0</v>
      </c>
      <c r="G13" s="68">
        <v>27</v>
      </c>
      <c r="H13" s="68">
        <v>18</v>
      </c>
      <c r="I13" s="68">
        <v>12</v>
      </c>
      <c r="J13" s="68">
        <v>0</v>
      </c>
      <c r="K13" s="68">
        <v>81</v>
      </c>
      <c r="L13" s="68">
        <v>25</v>
      </c>
      <c r="M13" s="68">
        <v>3</v>
      </c>
      <c r="N13" s="68">
        <v>8</v>
      </c>
      <c r="O13" s="68">
        <v>21</v>
      </c>
      <c r="P13" s="73">
        <v>4</v>
      </c>
      <c r="Q13" s="73">
        <v>4</v>
      </c>
    </row>
    <row r="14" spans="1:17" s="3" customFormat="1" ht="11.25" customHeight="1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</row>
    <row r="15" spans="1:17" s="3" customFormat="1" ht="12.75">
      <c r="A15" s="7" t="s">
        <v>2</v>
      </c>
      <c r="B15" s="26" t="s">
        <v>8</v>
      </c>
      <c r="C15" s="65">
        <v>0</v>
      </c>
      <c r="D15" s="66">
        <v>0</v>
      </c>
      <c r="E15" s="66">
        <v>0</v>
      </c>
      <c r="F15" s="66">
        <v>0</v>
      </c>
      <c r="G15" s="66">
        <v>68</v>
      </c>
      <c r="H15" s="66">
        <v>21</v>
      </c>
      <c r="I15" s="66">
        <v>0</v>
      </c>
      <c r="J15" s="66">
        <v>15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72">
        <v>0</v>
      </c>
      <c r="Q15" s="72">
        <v>0</v>
      </c>
    </row>
    <row r="16" spans="1:17" s="3" customFormat="1" ht="12.75">
      <c r="A16" s="8" t="s">
        <v>38</v>
      </c>
      <c r="B16" s="27"/>
      <c r="C16" s="67">
        <v>0</v>
      </c>
      <c r="D16" s="68">
        <v>0</v>
      </c>
      <c r="E16" s="68">
        <v>0</v>
      </c>
      <c r="F16" s="68">
        <v>0</v>
      </c>
      <c r="G16" s="68">
        <v>52</v>
      </c>
      <c r="H16" s="68">
        <v>13</v>
      </c>
      <c r="I16" s="68">
        <v>0</v>
      </c>
      <c r="J16" s="68">
        <v>13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3">
        <v>0</v>
      </c>
      <c r="Q16" s="73">
        <v>0</v>
      </c>
    </row>
    <row r="17" spans="1:17" s="3" customFormat="1" ht="11.25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s="3" customFormat="1" ht="15" customHeight="1">
      <c r="A18" s="22" t="s">
        <v>143</v>
      </c>
      <c r="B18" s="28" t="s">
        <v>10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71">
        <v>0</v>
      </c>
      <c r="Q18" s="71">
        <v>0</v>
      </c>
    </row>
    <row r="19" spans="1:17" s="3" customFormat="1" ht="12.75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3"/>
      <c r="Q19" s="73"/>
    </row>
    <row r="20" spans="1:17" s="3" customFormat="1" ht="10.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s="3" customFormat="1" ht="15.7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  <c r="Q21" s="71"/>
    </row>
    <row r="22" spans="1:17" s="3" customFormat="1" ht="10.5" customHeight="1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3"/>
      <c r="Q22" s="73"/>
    </row>
    <row r="23" spans="1:17" s="3" customFormat="1" ht="14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3" customFormat="1" ht="26.25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  <c r="Q24" s="71"/>
    </row>
    <row r="25" spans="1:17" s="3" customFormat="1" ht="12.75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3"/>
      <c r="Q25" s="73"/>
    </row>
    <row r="26" spans="1:17" s="3" customFormat="1" ht="12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</row>
    <row r="28" spans="1:17" s="3" customFormat="1" ht="12.75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3"/>
      <c r="Q28" s="73"/>
    </row>
    <row r="29" spans="1:17" s="3" customFormat="1" ht="11.2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</row>
    <row r="31" spans="1:17" s="3" customFormat="1" ht="12.75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3"/>
      <c r="Q31" s="73"/>
    </row>
    <row r="32" spans="1:17" s="3" customFormat="1" ht="11.2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</row>
    <row r="34" spans="1:17" s="3" customFormat="1" ht="12.75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3"/>
      <c r="Q34" s="73"/>
    </row>
    <row r="35" spans="1:17" s="3" customFormat="1" ht="11.2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1"/>
      <c r="Q36" s="71"/>
    </row>
    <row r="37" spans="1:17" s="3" customFormat="1" ht="24">
      <c r="A37" s="21" t="s">
        <v>156</v>
      </c>
      <c r="B37" s="28" t="s">
        <v>154</v>
      </c>
      <c r="C37" s="65">
        <f>SUM(C9,C12,C15,C18)</f>
        <v>319</v>
      </c>
      <c r="D37" s="65">
        <f aca="true" t="shared" si="0" ref="D37:Q37">SUM(D9,D12,D15,D18)</f>
        <v>85</v>
      </c>
      <c r="E37" s="65">
        <f t="shared" si="0"/>
        <v>56</v>
      </c>
      <c r="F37" s="65">
        <f t="shared" si="0"/>
        <v>23</v>
      </c>
      <c r="G37" s="65">
        <f t="shared" si="0"/>
        <v>353</v>
      </c>
      <c r="H37" s="65">
        <f t="shared" si="0"/>
        <v>168</v>
      </c>
      <c r="I37" s="65">
        <f t="shared" si="0"/>
        <v>142</v>
      </c>
      <c r="J37" s="65">
        <f t="shared" si="0"/>
        <v>26</v>
      </c>
      <c r="K37" s="65">
        <f t="shared" si="0"/>
        <v>745</v>
      </c>
      <c r="L37" s="65">
        <f t="shared" si="0"/>
        <v>216</v>
      </c>
      <c r="M37" s="65">
        <f t="shared" si="0"/>
        <v>73</v>
      </c>
      <c r="N37" s="65">
        <f t="shared" si="0"/>
        <v>54</v>
      </c>
      <c r="O37" s="65">
        <f t="shared" si="0"/>
        <v>599</v>
      </c>
      <c r="P37" s="65">
        <f t="shared" si="0"/>
        <v>169</v>
      </c>
      <c r="Q37" s="65">
        <f t="shared" si="0"/>
        <v>64</v>
      </c>
    </row>
    <row r="38" spans="1:17" s="3" customFormat="1" ht="12.75">
      <c r="A38" s="8" t="s">
        <v>39</v>
      </c>
      <c r="B38" s="2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73"/>
    </row>
    <row r="39" spans="1:17" s="23" customFormat="1" ht="25.5" customHeight="1">
      <c r="A39" s="24" t="s">
        <v>157</v>
      </c>
      <c r="B39" s="29" t="s">
        <v>155</v>
      </c>
      <c r="C39" s="69">
        <f>SUM(C10,C13,C16)</f>
        <v>162</v>
      </c>
      <c r="D39" s="69">
        <f aca="true" t="shared" si="1" ref="D39:Q39">SUM(D10,D13,D16)</f>
        <v>53</v>
      </c>
      <c r="E39" s="69">
        <f t="shared" si="1"/>
        <v>18</v>
      </c>
      <c r="F39" s="69">
        <f t="shared" si="1"/>
        <v>5</v>
      </c>
      <c r="G39" s="69">
        <f t="shared" si="1"/>
        <v>246</v>
      </c>
      <c r="H39" s="69">
        <f t="shared" si="1"/>
        <v>119</v>
      </c>
      <c r="I39" s="69">
        <f t="shared" si="1"/>
        <v>90</v>
      </c>
      <c r="J39" s="69">
        <f t="shared" si="1"/>
        <v>16</v>
      </c>
      <c r="K39" s="69">
        <f t="shared" si="1"/>
        <v>335</v>
      </c>
      <c r="L39" s="69">
        <f t="shared" si="1"/>
        <v>112</v>
      </c>
      <c r="M39" s="69">
        <f t="shared" si="1"/>
        <v>18</v>
      </c>
      <c r="N39" s="69">
        <f t="shared" si="1"/>
        <v>20</v>
      </c>
      <c r="O39" s="69">
        <f t="shared" si="1"/>
        <v>152</v>
      </c>
      <c r="P39" s="69">
        <f t="shared" si="1"/>
        <v>55</v>
      </c>
      <c r="Q39" s="69">
        <f t="shared" si="1"/>
        <v>14</v>
      </c>
    </row>
  </sheetData>
  <sheetProtection/>
  <mergeCells count="27">
    <mergeCell ref="O4:Q4"/>
    <mergeCell ref="G5:G7"/>
    <mergeCell ref="H5:J5"/>
    <mergeCell ref="K5:K7"/>
    <mergeCell ref="H6:H7"/>
    <mergeCell ref="I6:I7"/>
    <mergeCell ref="J6:J7"/>
    <mergeCell ref="A2:A7"/>
    <mergeCell ref="B2:B7"/>
    <mergeCell ref="G4:J4"/>
    <mergeCell ref="O5:O7"/>
    <mergeCell ref="P5:Q5"/>
    <mergeCell ref="N6:N7"/>
    <mergeCell ref="L6:L7"/>
    <mergeCell ref="M6:M7"/>
    <mergeCell ref="P6:P7"/>
    <mergeCell ref="C2:Q2"/>
    <mergeCell ref="C3:Q3"/>
    <mergeCell ref="C4:F4"/>
    <mergeCell ref="C5:C7"/>
    <mergeCell ref="D5:F5"/>
    <mergeCell ref="D6:D7"/>
    <mergeCell ref="E6:E7"/>
    <mergeCell ref="F6:F7"/>
    <mergeCell ref="Q6:Q7"/>
    <mergeCell ref="L5:N5"/>
    <mergeCell ref="K4:N4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8.625" style="15" customWidth="1"/>
    <col min="2" max="2" width="2.75390625" style="16" customWidth="1"/>
    <col min="3" max="3" width="8.875" style="15" customWidth="1"/>
    <col min="4" max="4" width="8.75390625" style="15" customWidth="1"/>
    <col min="5" max="5" width="13.375" style="15" customWidth="1"/>
    <col min="6" max="6" width="9.00390625" style="15" customWidth="1"/>
    <col min="7" max="7" width="8.875" style="15" customWidth="1"/>
    <col min="8" max="8" width="9.875" style="15" customWidth="1"/>
    <col min="9" max="10" width="9.125" style="15" customWidth="1"/>
    <col min="11" max="11" width="9.375" style="15" customWidth="1"/>
    <col min="12" max="12" width="13.25390625" style="15" customWidth="1"/>
    <col min="13" max="13" width="9.00390625" style="15" customWidth="1"/>
  </cols>
  <sheetData>
    <row r="1" spans="1:13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5" customFormat="1" ht="12.75" customHeight="1">
      <c r="A2" s="155" t="s">
        <v>21</v>
      </c>
      <c r="B2" s="113" t="s">
        <v>140</v>
      </c>
      <c r="C2" s="126" t="s">
        <v>111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5" customFormat="1" ht="14.25" customHeight="1">
      <c r="A3" s="156"/>
      <c r="B3" s="114"/>
      <c r="C3" s="126" t="s">
        <v>113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5" customFormat="1" ht="14.25" customHeight="1">
      <c r="A4" s="156"/>
      <c r="B4" s="114"/>
      <c r="C4" s="142" t="s">
        <v>102</v>
      </c>
      <c r="D4" s="142"/>
      <c r="E4" s="142"/>
      <c r="F4" s="142"/>
      <c r="G4" s="142" t="s">
        <v>104</v>
      </c>
      <c r="H4" s="142"/>
      <c r="I4" s="142"/>
      <c r="J4" s="107" t="s">
        <v>103</v>
      </c>
      <c r="K4" s="108"/>
      <c r="L4" s="108"/>
      <c r="M4" s="109"/>
    </row>
    <row r="5" spans="1:13" s="5" customFormat="1" ht="16.5" customHeight="1">
      <c r="A5" s="156"/>
      <c r="B5" s="114"/>
      <c r="C5" s="127" t="s">
        <v>87</v>
      </c>
      <c r="D5" s="112" t="s">
        <v>226</v>
      </c>
      <c r="E5" s="112"/>
      <c r="F5" s="112"/>
      <c r="G5" s="127" t="s">
        <v>87</v>
      </c>
      <c r="H5" s="112" t="s">
        <v>227</v>
      </c>
      <c r="I5" s="112"/>
      <c r="J5" s="110" t="s">
        <v>87</v>
      </c>
      <c r="K5" s="129" t="s">
        <v>228</v>
      </c>
      <c r="L5" s="130"/>
      <c r="M5" s="131"/>
    </row>
    <row r="6" spans="1:13" s="5" customFormat="1" ht="13.5" customHeight="1">
      <c r="A6" s="156"/>
      <c r="B6" s="114"/>
      <c r="C6" s="127"/>
      <c r="D6" s="127" t="s">
        <v>162</v>
      </c>
      <c r="E6" s="132" t="s">
        <v>215</v>
      </c>
      <c r="F6" s="127" t="s">
        <v>202</v>
      </c>
      <c r="G6" s="127"/>
      <c r="H6" s="127" t="s">
        <v>162</v>
      </c>
      <c r="I6" s="127" t="s">
        <v>202</v>
      </c>
      <c r="J6" s="123"/>
      <c r="K6" s="110" t="s">
        <v>162</v>
      </c>
      <c r="L6" s="120" t="s">
        <v>215</v>
      </c>
      <c r="M6" s="110" t="s">
        <v>202</v>
      </c>
    </row>
    <row r="7" spans="1:13" s="5" customFormat="1" ht="87.75" customHeight="1">
      <c r="A7" s="157"/>
      <c r="B7" s="115"/>
      <c r="C7" s="127"/>
      <c r="D7" s="127"/>
      <c r="E7" s="133"/>
      <c r="F7" s="127"/>
      <c r="G7" s="127"/>
      <c r="H7" s="127"/>
      <c r="I7" s="127"/>
      <c r="J7" s="111"/>
      <c r="K7" s="111"/>
      <c r="L7" s="122"/>
      <c r="M7" s="111"/>
    </row>
    <row r="8" spans="1:13" s="5" customFormat="1" ht="12.75">
      <c r="A8" s="13" t="s">
        <v>19</v>
      </c>
      <c r="B8" s="14" t="s">
        <v>20</v>
      </c>
      <c r="C8" s="13">
        <v>140</v>
      </c>
      <c r="D8" s="13">
        <v>141</v>
      </c>
      <c r="E8" s="13">
        <v>142</v>
      </c>
      <c r="F8" s="13">
        <v>143</v>
      </c>
      <c r="G8" s="13">
        <v>144</v>
      </c>
      <c r="H8" s="13">
        <v>145</v>
      </c>
      <c r="I8" s="13">
        <v>146</v>
      </c>
      <c r="J8" s="13">
        <v>147</v>
      </c>
      <c r="K8" s="13">
        <v>148</v>
      </c>
      <c r="L8" s="13">
        <v>149</v>
      </c>
      <c r="M8" s="13">
        <v>150</v>
      </c>
    </row>
    <row r="9" spans="1:13" s="3" customFormat="1" ht="16.5" customHeight="1">
      <c r="A9" s="7" t="s">
        <v>3</v>
      </c>
      <c r="B9" s="6" t="s">
        <v>4</v>
      </c>
      <c r="C9" s="61">
        <v>153</v>
      </c>
      <c r="D9" s="62">
        <v>48</v>
      </c>
      <c r="E9" s="62">
        <v>0</v>
      </c>
      <c r="F9" s="62">
        <v>18</v>
      </c>
      <c r="G9" s="62">
        <v>0</v>
      </c>
      <c r="H9" s="62">
        <v>0</v>
      </c>
      <c r="I9" s="62">
        <v>0</v>
      </c>
      <c r="J9" s="62">
        <v>2068</v>
      </c>
      <c r="K9" s="62">
        <v>509</v>
      </c>
      <c r="L9" s="74">
        <v>30</v>
      </c>
      <c r="M9" s="62">
        <v>153</v>
      </c>
    </row>
    <row r="10" spans="1:13" s="3" customFormat="1" ht="12.75">
      <c r="A10" s="8" t="s">
        <v>38</v>
      </c>
      <c r="B10" s="25"/>
      <c r="C10" s="63">
        <v>116</v>
      </c>
      <c r="D10" s="63">
        <v>37</v>
      </c>
      <c r="E10" s="63">
        <v>0</v>
      </c>
      <c r="F10" s="63">
        <v>14</v>
      </c>
      <c r="G10" s="64">
        <v>0</v>
      </c>
      <c r="H10" s="64">
        <v>0</v>
      </c>
      <c r="I10" s="64">
        <v>0</v>
      </c>
      <c r="J10" s="64">
        <v>1169</v>
      </c>
      <c r="K10" s="64">
        <v>383</v>
      </c>
      <c r="L10" s="76">
        <v>24</v>
      </c>
      <c r="M10" s="64">
        <v>107</v>
      </c>
    </row>
    <row r="11" spans="1:13" s="3" customFormat="1" ht="12.75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81"/>
      <c r="M11" s="66"/>
    </row>
    <row r="12" spans="1:13" s="3" customFormat="1" ht="12.75">
      <c r="A12" s="7" t="s">
        <v>0</v>
      </c>
      <c r="B12" s="26" t="s">
        <v>6</v>
      </c>
      <c r="C12" s="65">
        <v>24</v>
      </c>
      <c r="D12" s="66">
        <v>5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716</v>
      </c>
      <c r="K12" s="66">
        <v>153</v>
      </c>
      <c r="L12" s="81">
        <v>26</v>
      </c>
      <c r="M12" s="66">
        <v>63</v>
      </c>
    </row>
    <row r="13" spans="1:13" s="3" customFormat="1" ht="12.75">
      <c r="A13" s="8" t="s">
        <v>38</v>
      </c>
      <c r="B13" s="27"/>
      <c r="C13" s="67">
        <v>4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191</v>
      </c>
      <c r="K13" s="68">
        <v>82</v>
      </c>
      <c r="L13" s="68">
        <v>0</v>
      </c>
      <c r="M13" s="68">
        <v>26</v>
      </c>
    </row>
    <row r="14" spans="1:13" s="3" customFormat="1" ht="12.75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s="3" customFormat="1" ht="12.75">
      <c r="A15" s="7" t="s">
        <v>2</v>
      </c>
      <c r="B15" s="26" t="s">
        <v>8</v>
      </c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</row>
    <row r="16" spans="1:13" s="3" customFormat="1" ht="12.75">
      <c r="A16" s="8" t="s">
        <v>38</v>
      </c>
      <c r="B16" s="27"/>
      <c r="C16" s="67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</row>
    <row r="17" spans="1:13" s="3" customFormat="1" ht="14.25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s="3" customFormat="1" ht="15" customHeight="1">
      <c r="A18" s="22" t="s">
        <v>143</v>
      </c>
      <c r="B18" s="28" t="s">
        <v>10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s="3" customFormat="1" ht="12.75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s="3" customFormat="1" ht="14.2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s="3" customFormat="1" ht="15.7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s="3" customFormat="1" ht="12.75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s="3" customFormat="1" ht="14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s="3" customFormat="1" ht="26.25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s="3" customFormat="1" ht="12.75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s="3" customFormat="1" ht="12.7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s="3" customFormat="1" ht="12.75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s="3" customFormat="1" ht="12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s="3" customFormat="1" ht="12.75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s="3" customFormat="1" ht="12.7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3" customFormat="1" ht="12.75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s="3" customFormat="1" ht="12.7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s="3" customFormat="1" ht="24">
      <c r="A37" s="21" t="s">
        <v>156</v>
      </c>
      <c r="B37" s="28" t="s">
        <v>154</v>
      </c>
      <c r="C37" s="65">
        <f>SUM(C9,C12,C15,C18)</f>
        <v>177</v>
      </c>
      <c r="D37" s="65">
        <f aca="true" t="shared" si="0" ref="D37:M37">SUM(D9,D12,D15,D18)</f>
        <v>53</v>
      </c>
      <c r="E37" s="65">
        <f t="shared" si="0"/>
        <v>0</v>
      </c>
      <c r="F37" s="65">
        <f t="shared" si="0"/>
        <v>18</v>
      </c>
      <c r="G37" s="65">
        <f t="shared" si="0"/>
        <v>0</v>
      </c>
      <c r="H37" s="65">
        <f t="shared" si="0"/>
        <v>0</v>
      </c>
      <c r="I37" s="65">
        <f t="shared" si="0"/>
        <v>0</v>
      </c>
      <c r="J37" s="65">
        <f t="shared" si="0"/>
        <v>2784</v>
      </c>
      <c r="K37" s="65">
        <f t="shared" si="0"/>
        <v>662</v>
      </c>
      <c r="L37" s="65">
        <f t="shared" si="0"/>
        <v>56</v>
      </c>
      <c r="M37" s="65">
        <f t="shared" si="0"/>
        <v>216</v>
      </c>
    </row>
    <row r="38" spans="1:13" s="3" customFormat="1" ht="12.75">
      <c r="A38" s="8" t="s">
        <v>39</v>
      </c>
      <c r="B38" s="2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s="23" customFormat="1" ht="25.5" customHeight="1">
      <c r="A39" s="24" t="s">
        <v>157</v>
      </c>
      <c r="B39" s="29" t="s">
        <v>155</v>
      </c>
      <c r="C39" s="69">
        <f>SUM(C10,C13,C16)</f>
        <v>120</v>
      </c>
      <c r="D39" s="69">
        <f aca="true" t="shared" si="1" ref="D39:M39">SUM(D10,D13,D16)</f>
        <v>37</v>
      </c>
      <c r="E39" s="69">
        <f t="shared" si="1"/>
        <v>0</v>
      </c>
      <c r="F39" s="69">
        <f t="shared" si="1"/>
        <v>14</v>
      </c>
      <c r="G39" s="69">
        <f t="shared" si="1"/>
        <v>0</v>
      </c>
      <c r="H39" s="69">
        <f t="shared" si="1"/>
        <v>0</v>
      </c>
      <c r="I39" s="69">
        <f t="shared" si="1"/>
        <v>0</v>
      </c>
      <c r="J39" s="69">
        <f t="shared" si="1"/>
        <v>1360</v>
      </c>
      <c r="K39" s="69">
        <f t="shared" si="1"/>
        <v>465</v>
      </c>
      <c r="L39" s="69">
        <f t="shared" si="1"/>
        <v>24</v>
      </c>
      <c r="M39" s="69">
        <f t="shared" si="1"/>
        <v>133</v>
      </c>
    </row>
  </sheetData>
  <sheetProtection/>
  <mergeCells count="21">
    <mergeCell ref="H5:I5"/>
    <mergeCell ref="K6:K7"/>
    <mergeCell ref="C2:M2"/>
    <mergeCell ref="L6:L7"/>
    <mergeCell ref="J4:M4"/>
    <mergeCell ref="J5:J7"/>
    <mergeCell ref="A2:A7"/>
    <mergeCell ref="B2:B7"/>
    <mergeCell ref="C3:M3"/>
    <mergeCell ref="C4:F4"/>
    <mergeCell ref="G4:I4"/>
    <mergeCell ref="C5:C7"/>
    <mergeCell ref="D6:D7"/>
    <mergeCell ref="F6:F7"/>
    <mergeCell ref="M6:M7"/>
    <mergeCell ref="E6:E7"/>
    <mergeCell ref="G5:G7"/>
    <mergeCell ref="I6:I7"/>
    <mergeCell ref="H6:H7"/>
    <mergeCell ref="D5:F5"/>
    <mergeCell ref="K5:M5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1">
      <selection activeCell="A2" sqref="A2:A6"/>
    </sheetView>
  </sheetViews>
  <sheetFormatPr defaultColWidth="9.00390625" defaultRowHeight="12.75"/>
  <cols>
    <col min="1" max="1" width="28.625" style="15" customWidth="1"/>
    <col min="2" max="2" width="2.75390625" style="16" customWidth="1"/>
    <col min="3" max="3" width="12.25390625" style="15" customWidth="1"/>
    <col min="4" max="4" width="8.25390625" style="15" customWidth="1"/>
    <col min="5" max="5" width="12.875" style="15" customWidth="1"/>
    <col min="6" max="6" width="11.625" style="15" customWidth="1"/>
    <col min="7" max="7" width="10.00390625" style="15" customWidth="1"/>
    <col min="8" max="8" width="9.875" style="15" customWidth="1"/>
    <col min="9" max="10" width="9.125" style="15" customWidth="1"/>
    <col min="11" max="11" width="9.75390625" style="15" customWidth="1"/>
    <col min="12" max="12" width="8.875" style="15" customWidth="1"/>
    <col min="13" max="13" width="9.125" style="15" customWidth="1"/>
  </cols>
  <sheetData>
    <row r="1" spans="1:13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5" customFormat="1" ht="12.75" customHeight="1">
      <c r="A2" s="155" t="s">
        <v>21</v>
      </c>
      <c r="B2" s="113" t="s">
        <v>140</v>
      </c>
      <c r="C2" s="126" t="s">
        <v>124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5" customFormat="1" ht="14.25" customHeight="1">
      <c r="A3" s="156"/>
      <c r="B3" s="114"/>
      <c r="C3" s="110" t="s">
        <v>130</v>
      </c>
      <c r="D3" s="126" t="s">
        <v>26</v>
      </c>
      <c r="E3" s="126"/>
      <c r="F3" s="127" t="s">
        <v>213</v>
      </c>
      <c r="G3" s="127"/>
      <c r="H3" s="127"/>
      <c r="I3" s="127"/>
      <c r="J3" s="127"/>
      <c r="K3" s="127"/>
      <c r="L3" s="127"/>
      <c r="M3" s="127"/>
    </row>
    <row r="4" spans="1:13" s="5" customFormat="1" ht="13.5" customHeight="1">
      <c r="A4" s="156"/>
      <c r="B4" s="114"/>
      <c r="C4" s="123"/>
      <c r="D4" s="110" t="s">
        <v>210</v>
      </c>
      <c r="E4" s="110" t="s">
        <v>206</v>
      </c>
      <c r="F4" s="110" t="s">
        <v>54</v>
      </c>
      <c r="G4" s="112" t="s">
        <v>212</v>
      </c>
      <c r="H4" s="112"/>
      <c r="I4" s="112"/>
      <c r="J4" s="112" t="s">
        <v>211</v>
      </c>
      <c r="K4" s="112"/>
      <c r="L4" s="112"/>
      <c r="M4" s="112"/>
    </row>
    <row r="5" spans="1:13" s="5" customFormat="1" ht="13.5" customHeight="1">
      <c r="A5" s="156"/>
      <c r="B5" s="114"/>
      <c r="C5" s="123"/>
      <c r="D5" s="123"/>
      <c r="E5" s="123"/>
      <c r="F5" s="123"/>
      <c r="G5" s="110" t="s">
        <v>55</v>
      </c>
      <c r="H5" s="110" t="s">
        <v>57</v>
      </c>
      <c r="I5" s="110" t="s">
        <v>58</v>
      </c>
      <c r="J5" s="110" t="s">
        <v>59</v>
      </c>
      <c r="K5" s="110" t="s">
        <v>60</v>
      </c>
      <c r="L5" s="110" t="s">
        <v>61</v>
      </c>
      <c r="M5" s="110" t="s">
        <v>62</v>
      </c>
    </row>
    <row r="6" spans="1:13" s="5" customFormat="1" ht="48" customHeight="1">
      <c r="A6" s="157"/>
      <c r="B6" s="115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s="5" customFormat="1" ht="12.75">
      <c r="A7" s="13" t="s">
        <v>19</v>
      </c>
      <c r="B7" s="14" t="s">
        <v>20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</row>
    <row r="8" spans="1:13" s="3" customFormat="1" ht="16.5" customHeight="1">
      <c r="A8" s="7" t="s">
        <v>3</v>
      </c>
      <c r="B8" s="6" t="s">
        <v>4</v>
      </c>
      <c r="C8" s="61">
        <v>2440</v>
      </c>
      <c r="D8" s="62">
        <v>241</v>
      </c>
      <c r="E8" s="62">
        <v>2232</v>
      </c>
      <c r="F8" s="62">
        <v>362</v>
      </c>
      <c r="G8" s="62">
        <v>1057</v>
      </c>
      <c r="H8" s="62">
        <v>944</v>
      </c>
      <c r="I8" s="62">
        <v>231</v>
      </c>
      <c r="J8" s="62">
        <v>296</v>
      </c>
      <c r="K8" s="62">
        <v>261</v>
      </c>
      <c r="L8" s="62">
        <v>733</v>
      </c>
      <c r="M8" s="62">
        <v>942</v>
      </c>
    </row>
    <row r="9" spans="1:13" s="3" customFormat="1" ht="12.75">
      <c r="A9" s="8" t="s">
        <v>38</v>
      </c>
      <c r="B9" s="25"/>
      <c r="C9" s="63">
        <v>1157</v>
      </c>
      <c r="D9" s="63">
        <v>116</v>
      </c>
      <c r="E9" s="63">
        <v>1092</v>
      </c>
      <c r="F9" s="63">
        <v>181</v>
      </c>
      <c r="G9" s="64">
        <v>493</v>
      </c>
      <c r="H9" s="64">
        <v>494</v>
      </c>
      <c r="I9" s="64">
        <v>105</v>
      </c>
      <c r="J9" s="64">
        <v>175</v>
      </c>
      <c r="K9" s="64">
        <v>150</v>
      </c>
      <c r="L9" s="64">
        <v>405</v>
      </c>
      <c r="M9" s="64">
        <v>362</v>
      </c>
    </row>
    <row r="10" spans="1:13" s="3" customFormat="1" ht="12.75">
      <c r="A10" s="8" t="s">
        <v>1</v>
      </c>
      <c r="B10" s="26" t="s">
        <v>5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s="3" customFormat="1" ht="12.75">
      <c r="A11" s="7" t="s">
        <v>0</v>
      </c>
      <c r="B11" s="26" t="s">
        <v>6</v>
      </c>
      <c r="C11" s="65">
        <v>1617</v>
      </c>
      <c r="D11" s="66">
        <v>242</v>
      </c>
      <c r="E11" s="66">
        <v>1514</v>
      </c>
      <c r="F11" s="66">
        <v>231</v>
      </c>
      <c r="G11" s="66">
        <v>810</v>
      </c>
      <c r="H11" s="66">
        <v>556</v>
      </c>
      <c r="I11" s="66">
        <v>148</v>
      </c>
      <c r="J11" s="66">
        <v>171</v>
      </c>
      <c r="K11" s="66">
        <v>173</v>
      </c>
      <c r="L11" s="66">
        <v>403</v>
      </c>
      <c r="M11" s="66">
        <v>767</v>
      </c>
    </row>
    <row r="12" spans="1:13" s="3" customFormat="1" ht="12.75">
      <c r="A12" s="8" t="s">
        <v>38</v>
      </c>
      <c r="B12" s="27"/>
      <c r="C12" s="67">
        <v>280</v>
      </c>
      <c r="D12" s="68">
        <v>17</v>
      </c>
      <c r="E12" s="68">
        <v>258</v>
      </c>
      <c r="F12" s="68">
        <v>39</v>
      </c>
      <c r="G12" s="68">
        <v>95</v>
      </c>
      <c r="H12" s="68">
        <v>144</v>
      </c>
      <c r="I12" s="68">
        <v>19</v>
      </c>
      <c r="J12" s="68">
        <v>51</v>
      </c>
      <c r="K12" s="68">
        <v>35</v>
      </c>
      <c r="L12" s="68">
        <v>90</v>
      </c>
      <c r="M12" s="68">
        <v>82</v>
      </c>
    </row>
    <row r="13" spans="1:13" s="3" customFormat="1" ht="12.75">
      <c r="A13" s="8" t="s">
        <v>1</v>
      </c>
      <c r="B13" s="26" t="s">
        <v>7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s="3" customFormat="1" ht="12.75">
      <c r="A14" s="7" t="s">
        <v>2</v>
      </c>
      <c r="B14" s="26" t="s">
        <v>8</v>
      </c>
      <c r="C14" s="65">
        <v>374</v>
      </c>
      <c r="D14" s="66">
        <v>71</v>
      </c>
      <c r="E14" s="66">
        <v>350</v>
      </c>
      <c r="F14" s="66">
        <v>57</v>
      </c>
      <c r="G14" s="66">
        <v>206</v>
      </c>
      <c r="H14" s="66">
        <v>93</v>
      </c>
      <c r="I14" s="66">
        <v>51</v>
      </c>
      <c r="J14" s="66">
        <v>44</v>
      </c>
      <c r="K14" s="66">
        <v>43</v>
      </c>
      <c r="L14" s="66">
        <v>105</v>
      </c>
      <c r="M14" s="66">
        <v>158</v>
      </c>
    </row>
    <row r="15" spans="1:13" s="3" customFormat="1" ht="12.75">
      <c r="A15" s="8" t="s">
        <v>38</v>
      </c>
      <c r="B15" s="27"/>
      <c r="C15" s="67">
        <v>22</v>
      </c>
      <c r="D15" s="68">
        <v>2</v>
      </c>
      <c r="E15" s="68">
        <v>21</v>
      </c>
      <c r="F15" s="68">
        <v>3</v>
      </c>
      <c r="G15" s="68">
        <v>19</v>
      </c>
      <c r="H15" s="68">
        <v>2</v>
      </c>
      <c r="I15" s="68">
        <v>0</v>
      </c>
      <c r="J15" s="68">
        <v>1</v>
      </c>
      <c r="K15" s="68">
        <v>1</v>
      </c>
      <c r="L15" s="68">
        <v>14</v>
      </c>
      <c r="M15" s="68">
        <v>5</v>
      </c>
    </row>
    <row r="16" spans="1:13" s="3" customFormat="1" ht="14.25" customHeight="1">
      <c r="A16" s="8" t="s">
        <v>1</v>
      </c>
      <c r="B16" s="26" t="s">
        <v>9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s="3" customFormat="1" ht="15" customHeight="1">
      <c r="A17" s="22" t="s">
        <v>143</v>
      </c>
      <c r="B17" s="28" t="s">
        <v>10</v>
      </c>
      <c r="C17" s="63">
        <v>27</v>
      </c>
      <c r="D17" s="64">
        <v>10</v>
      </c>
      <c r="E17" s="64">
        <v>27</v>
      </c>
      <c r="F17" s="64">
        <v>2</v>
      </c>
      <c r="G17" s="64">
        <v>4</v>
      </c>
      <c r="H17" s="64">
        <v>13</v>
      </c>
      <c r="I17" s="64">
        <v>10</v>
      </c>
      <c r="J17" s="64">
        <v>3</v>
      </c>
      <c r="K17" s="64">
        <v>1</v>
      </c>
      <c r="L17" s="64">
        <v>7</v>
      </c>
      <c r="M17" s="64">
        <v>16</v>
      </c>
    </row>
    <row r="18" spans="1:13" s="3" customFormat="1" ht="12.75">
      <c r="A18" s="8" t="s">
        <v>38</v>
      </c>
      <c r="B18" s="27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s="3" customFormat="1" ht="14.25" customHeight="1">
      <c r="A19" s="8" t="s">
        <v>1</v>
      </c>
      <c r="B19" s="26" t="s">
        <v>11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s="3" customFormat="1" ht="15.75" customHeight="1">
      <c r="A20" s="30" t="s">
        <v>144</v>
      </c>
      <c r="B20" s="28" t="s">
        <v>12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s="3" customFormat="1" ht="12.75">
      <c r="A21" s="8" t="s">
        <v>38</v>
      </c>
      <c r="B21" s="27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s="3" customFormat="1" ht="14.25" customHeight="1">
      <c r="A22" s="8" t="s">
        <v>1</v>
      </c>
      <c r="B22" s="26" t="s">
        <v>13</v>
      </c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s="3" customFormat="1" ht="26.25" customHeight="1">
      <c r="A23" s="22" t="s">
        <v>145</v>
      </c>
      <c r="B23" s="28" t="s">
        <v>14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s="3" customFormat="1" ht="12.75">
      <c r="A24" s="8" t="s">
        <v>38</v>
      </c>
      <c r="B24" s="2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s="3" customFormat="1" ht="14.25" customHeight="1">
      <c r="A25" s="8" t="s">
        <v>1</v>
      </c>
      <c r="B25" s="26" t="s">
        <v>15</v>
      </c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s="3" customFormat="1" ht="12.75" customHeight="1">
      <c r="A26" s="30" t="s">
        <v>146</v>
      </c>
      <c r="B26" s="28" t="s">
        <v>16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s="3" customFormat="1" ht="12.75">
      <c r="A27" s="8" t="s">
        <v>38</v>
      </c>
      <c r="B27" s="27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s="3" customFormat="1" ht="14.25" customHeight="1">
      <c r="A28" s="8" t="s">
        <v>1</v>
      </c>
      <c r="B28" s="26" t="s">
        <v>149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s="3" customFormat="1" ht="14.25" customHeight="1">
      <c r="A29" s="30" t="s">
        <v>147</v>
      </c>
      <c r="B29" s="28" t="s">
        <v>150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s="3" customFormat="1" ht="12.75">
      <c r="A30" s="8" t="s">
        <v>38</v>
      </c>
      <c r="B30" s="2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3" customFormat="1" ht="14.25" customHeight="1">
      <c r="A31" s="8" t="s">
        <v>1</v>
      </c>
      <c r="B31" s="26" t="s">
        <v>151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3" customFormat="1" ht="12.75">
      <c r="A32" s="7" t="s">
        <v>148</v>
      </c>
      <c r="B32" s="28" t="s">
        <v>152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s="3" customFormat="1" ht="12.75">
      <c r="A33" s="8" t="s">
        <v>38</v>
      </c>
      <c r="B33" s="27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3" customFormat="1" ht="14.25" customHeight="1">
      <c r="A34" s="8" t="s">
        <v>1</v>
      </c>
      <c r="B34" s="26" t="s">
        <v>153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3" customFormat="1" ht="12.75">
      <c r="A35" s="7" t="s">
        <v>29</v>
      </c>
      <c r="B35" s="28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s="3" customFormat="1" ht="24">
      <c r="A36" s="21" t="s">
        <v>156</v>
      </c>
      <c r="B36" s="28" t="s">
        <v>154</v>
      </c>
      <c r="C36" s="65">
        <f>SUM(C8,C11,C14,C17)</f>
        <v>4458</v>
      </c>
      <c r="D36" s="65">
        <f aca="true" t="shared" si="0" ref="D36:M36">SUM(D8,D11,D14,D17)</f>
        <v>564</v>
      </c>
      <c r="E36" s="65">
        <f t="shared" si="0"/>
        <v>4123</v>
      </c>
      <c r="F36" s="65">
        <f t="shared" si="0"/>
        <v>652</v>
      </c>
      <c r="G36" s="65">
        <f t="shared" si="0"/>
        <v>2077</v>
      </c>
      <c r="H36" s="65">
        <f t="shared" si="0"/>
        <v>1606</v>
      </c>
      <c r="I36" s="65">
        <f t="shared" si="0"/>
        <v>440</v>
      </c>
      <c r="J36" s="65">
        <f t="shared" si="0"/>
        <v>514</v>
      </c>
      <c r="K36" s="65">
        <f t="shared" si="0"/>
        <v>478</v>
      </c>
      <c r="L36" s="65">
        <f t="shared" si="0"/>
        <v>1248</v>
      </c>
      <c r="M36" s="65">
        <f t="shared" si="0"/>
        <v>1883</v>
      </c>
    </row>
    <row r="37" spans="1:13" s="3" customFormat="1" ht="12.75">
      <c r="A37" s="8" t="s">
        <v>39</v>
      </c>
      <c r="B37" s="27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s="23" customFormat="1" ht="27" customHeight="1">
      <c r="A38" s="24" t="s">
        <v>157</v>
      </c>
      <c r="B38" s="29" t="s">
        <v>155</v>
      </c>
      <c r="C38" s="69">
        <f>SUM(C9,C12,C15)</f>
        <v>1459</v>
      </c>
      <c r="D38" s="69">
        <f aca="true" t="shared" si="1" ref="D38:M38">SUM(D9,D12,D15)</f>
        <v>135</v>
      </c>
      <c r="E38" s="69">
        <f t="shared" si="1"/>
        <v>1371</v>
      </c>
      <c r="F38" s="69">
        <f t="shared" si="1"/>
        <v>223</v>
      </c>
      <c r="G38" s="69">
        <f t="shared" si="1"/>
        <v>607</v>
      </c>
      <c r="H38" s="69">
        <f t="shared" si="1"/>
        <v>640</v>
      </c>
      <c r="I38" s="69">
        <f t="shared" si="1"/>
        <v>124</v>
      </c>
      <c r="J38" s="69">
        <f t="shared" si="1"/>
        <v>227</v>
      </c>
      <c r="K38" s="69">
        <f t="shared" si="1"/>
        <v>186</v>
      </c>
      <c r="L38" s="69">
        <f t="shared" si="1"/>
        <v>509</v>
      </c>
      <c r="M38" s="69">
        <f t="shared" si="1"/>
        <v>449</v>
      </c>
    </row>
  </sheetData>
  <sheetProtection/>
  <mergeCells count="18">
    <mergeCell ref="A2:A6"/>
    <mergeCell ref="B2:B6"/>
    <mergeCell ref="C2:M2"/>
    <mergeCell ref="C3:C6"/>
    <mergeCell ref="D3:E3"/>
    <mergeCell ref="D4:D6"/>
    <mergeCell ref="E4:E6"/>
    <mergeCell ref="F4:F6"/>
    <mergeCell ref="G4:I4"/>
    <mergeCell ref="G5:G6"/>
    <mergeCell ref="H5:H6"/>
    <mergeCell ref="I5:I6"/>
    <mergeCell ref="F3:M3"/>
    <mergeCell ref="J4:M4"/>
    <mergeCell ref="J5:J6"/>
    <mergeCell ref="L5:L6"/>
    <mergeCell ref="M5:M6"/>
    <mergeCell ref="K5:K6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8.625" style="15" customWidth="1"/>
    <col min="2" max="2" width="2.75390625" style="16" customWidth="1"/>
    <col min="3" max="10" width="12.75390625" style="15" customWidth="1"/>
  </cols>
  <sheetData>
    <row r="1" spans="1:10" s="5" customFormat="1" ht="18" customHeight="1">
      <c r="A1" s="10"/>
      <c r="B1" s="11"/>
      <c r="C1" s="10"/>
      <c r="D1" s="10"/>
      <c r="E1" s="10"/>
      <c r="F1" s="10"/>
      <c r="G1" s="10"/>
      <c r="H1" s="10"/>
      <c r="I1" s="10"/>
      <c r="J1" s="10"/>
    </row>
    <row r="2" spans="1:10" s="5" customFormat="1" ht="12.75" customHeight="1">
      <c r="A2" s="155" t="s">
        <v>21</v>
      </c>
      <c r="B2" s="113" t="s">
        <v>140</v>
      </c>
      <c r="C2" s="126" t="s">
        <v>125</v>
      </c>
      <c r="D2" s="126"/>
      <c r="E2" s="126"/>
      <c r="F2" s="126"/>
      <c r="G2" s="126"/>
      <c r="H2" s="126"/>
      <c r="I2" s="126"/>
      <c r="J2" s="126"/>
    </row>
    <row r="3" spans="1:10" s="5" customFormat="1" ht="12.75" customHeight="1">
      <c r="A3" s="156"/>
      <c r="B3" s="114"/>
      <c r="C3" s="104" t="s">
        <v>127</v>
      </c>
      <c r="D3" s="105"/>
      <c r="E3" s="105"/>
      <c r="F3" s="105"/>
      <c r="G3" s="105"/>
      <c r="H3" s="105"/>
      <c r="I3" s="105"/>
      <c r="J3" s="106"/>
    </row>
    <row r="4" spans="1:10" s="5" customFormat="1" ht="14.25" customHeight="1">
      <c r="A4" s="156"/>
      <c r="B4" s="114"/>
      <c r="C4" s="110" t="s">
        <v>236</v>
      </c>
      <c r="D4" s="13" t="s">
        <v>128</v>
      </c>
      <c r="E4" s="127" t="s">
        <v>219</v>
      </c>
      <c r="F4" s="127"/>
      <c r="G4" s="127"/>
      <c r="H4" s="127"/>
      <c r="I4" s="127"/>
      <c r="J4" s="127"/>
    </row>
    <row r="5" spans="1:10" s="5" customFormat="1" ht="22.5" customHeight="1">
      <c r="A5" s="156"/>
      <c r="B5" s="114"/>
      <c r="C5" s="123"/>
      <c r="D5" s="110" t="s">
        <v>52</v>
      </c>
      <c r="E5" s="112" t="s">
        <v>212</v>
      </c>
      <c r="F5" s="112"/>
      <c r="G5" s="112" t="s">
        <v>211</v>
      </c>
      <c r="H5" s="112"/>
      <c r="I5" s="112"/>
      <c r="J5" s="112"/>
    </row>
    <row r="6" spans="1:10" s="5" customFormat="1" ht="13.5" customHeight="1">
      <c r="A6" s="156"/>
      <c r="B6" s="114"/>
      <c r="C6" s="123"/>
      <c r="D6" s="123"/>
      <c r="E6" s="110" t="s">
        <v>55</v>
      </c>
      <c r="F6" s="110" t="s">
        <v>57</v>
      </c>
      <c r="G6" s="110" t="s">
        <v>59</v>
      </c>
      <c r="H6" s="110" t="s">
        <v>60</v>
      </c>
      <c r="I6" s="110" t="s">
        <v>61</v>
      </c>
      <c r="J6" s="110" t="s">
        <v>62</v>
      </c>
    </row>
    <row r="7" spans="1:10" s="5" customFormat="1" ht="35.25" customHeight="1">
      <c r="A7" s="157"/>
      <c r="B7" s="115"/>
      <c r="C7" s="111"/>
      <c r="D7" s="111"/>
      <c r="E7" s="111"/>
      <c r="F7" s="111"/>
      <c r="G7" s="111"/>
      <c r="H7" s="111"/>
      <c r="I7" s="111"/>
      <c r="J7" s="111"/>
    </row>
    <row r="8" spans="1:10" s="5" customFormat="1" ht="12.75">
      <c r="A8" s="13" t="s">
        <v>19</v>
      </c>
      <c r="B8" s="14" t="s">
        <v>20</v>
      </c>
      <c r="C8" s="13">
        <v>12</v>
      </c>
      <c r="D8" s="13">
        <v>13</v>
      </c>
      <c r="E8" s="13">
        <v>14</v>
      </c>
      <c r="F8" s="13">
        <v>15</v>
      </c>
      <c r="G8" s="13">
        <v>16</v>
      </c>
      <c r="H8" s="13">
        <v>17</v>
      </c>
      <c r="I8" s="13">
        <v>18</v>
      </c>
      <c r="J8" s="13">
        <v>19</v>
      </c>
    </row>
    <row r="9" spans="1:10" s="3" customFormat="1" ht="16.5" customHeight="1">
      <c r="A9" s="7" t="s">
        <v>3</v>
      </c>
      <c r="B9" s="6" t="s">
        <v>4</v>
      </c>
      <c r="C9" s="91">
        <v>165</v>
      </c>
      <c r="D9" s="74">
        <v>37</v>
      </c>
      <c r="E9" s="74">
        <v>119</v>
      </c>
      <c r="F9" s="74">
        <v>46</v>
      </c>
      <c r="G9" s="74">
        <v>14</v>
      </c>
      <c r="H9" s="74">
        <v>12</v>
      </c>
      <c r="I9" s="74">
        <v>51</v>
      </c>
      <c r="J9" s="74">
        <v>88</v>
      </c>
    </row>
    <row r="10" spans="1:10" s="3" customFormat="1" ht="12.75">
      <c r="A10" s="8" t="s">
        <v>38</v>
      </c>
      <c r="B10" s="25"/>
      <c r="C10" s="75">
        <v>90</v>
      </c>
      <c r="D10" s="75">
        <v>14</v>
      </c>
      <c r="E10" s="75">
        <v>65</v>
      </c>
      <c r="F10" s="76">
        <v>25</v>
      </c>
      <c r="G10" s="76">
        <v>8</v>
      </c>
      <c r="H10" s="76">
        <v>8</v>
      </c>
      <c r="I10" s="76">
        <v>30</v>
      </c>
      <c r="J10" s="64">
        <v>44</v>
      </c>
    </row>
    <row r="11" spans="1:10" s="3" customFormat="1" ht="12.75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</row>
    <row r="12" spans="1:10" s="3" customFormat="1" ht="12.75">
      <c r="A12" s="7" t="s">
        <v>0</v>
      </c>
      <c r="B12" s="26" t="s">
        <v>6</v>
      </c>
      <c r="C12" s="77">
        <v>89</v>
      </c>
      <c r="D12" s="66">
        <v>34</v>
      </c>
      <c r="E12" s="66">
        <v>67</v>
      </c>
      <c r="F12" s="66">
        <v>22</v>
      </c>
      <c r="G12" s="81">
        <v>8</v>
      </c>
      <c r="H12" s="81">
        <v>10</v>
      </c>
      <c r="I12" s="81">
        <v>26</v>
      </c>
      <c r="J12" s="81">
        <v>45</v>
      </c>
    </row>
    <row r="13" spans="1:10" s="3" customFormat="1" ht="12.75">
      <c r="A13" s="8" t="s">
        <v>38</v>
      </c>
      <c r="B13" s="27"/>
      <c r="C13" s="78">
        <v>27</v>
      </c>
      <c r="D13" s="68">
        <v>6</v>
      </c>
      <c r="E13" s="68">
        <v>20</v>
      </c>
      <c r="F13" s="68">
        <v>7</v>
      </c>
      <c r="G13" s="68">
        <v>5</v>
      </c>
      <c r="H13" s="79">
        <v>6</v>
      </c>
      <c r="I13" s="68">
        <v>8</v>
      </c>
      <c r="J13" s="68">
        <v>8</v>
      </c>
    </row>
    <row r="14" spans="1:10" s="3" customFormat="1" ht="12.75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</row>
    <row r="15" spans="1:10" s="3" customFormat="1" ht="12.75">
      <c r="A15" s="7" t="s">
        <v>2</v>
      </c>
      <c r="B15" s="26" t="s">
        <v>8</v>
      </c>
      <c r="C15" s="77">
        <v>38</v>
      </c>
      <c r="D15" s="66">
        <v>17</v>
      </c>
      <c r="E15" s="66">
        <v>31</v>
      </c>
      <c r="F15" s="66">
        <v>7</v>
      </c>
      <c r="G15" s="66">
        <v>0</v>
      </c>
      <c r="H15" s="66">
        <v>2</v>
      </c>
      <c r="I15" s="81">
        <v>19</v>
      </c>
      <c r="J15" s="81">
        <v>17</v>
      </c>
    </row>
    <row r="16" spans="1:10" s="3" customFormat="1" ht="12.75">
      <c r="A16" s="8" t="s">
        <v>38</v>
      </c>
      <c r="B16" s="27"/>
      <c r="C16" s="67">
        <v>4</v>
      </c>
      <c r="D16" s="68">
        <v>0</v>
      </c>
      <c r="E16" s="68">
        <v>4</v>
      </c>
      <c r="F16" s="68">
        <v>0</v>
      </c>
      <c r="G16" s="68">
        <v>0</v>
      </c>
      <c r="H16" s="68">
        <v>0</v>
      </c>
      <c r="I16" s="68">
        <v>2</v>
      </c>
      <c r="J16" s="68">
        <v>2</v>
      </c>
    </row>
    <row r="17" spans="1:10" s="3" customFormat="1" ht="14.25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</row>
    <row r="18" spans="1:10" s="3" customFormat="1" ht="15" customHeight="1">
      <c r="A18" s="22" t="s">
        <v>143</v>
      </c>
      <c r="B18" s="28" t="s">
        <v>10</v>
      </c>
      <c r="C18" s="63">
        <v>2</v>
      </c>
      <c r="D18" s="64">
        <v>2</v>
      </c>
      <c r="E18" s="64">
        <v>1</v>
      </c>
      <c r="F18" s="64">
        <v>1</v>
      </c>
      <c r="G18" s="64">
        <v>0</v>
      </c>
      <c r="H18" s="64">
        <v>0</v>
      </c>
      <c r="I18" s="64">
        <v>0</v>
      </c>
      <c r="J18" s="64">
        <v>2</v>
      </c>
    </row>
    <row r="19" spans="1:10" s="3" customFormat="1" ht="12.75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</row>
    <row r="20" spans="1:10" s="3" customFormat="1" ht="14.2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</row>
    <row r="21" spans="1:10" s="3" customFormat="1" ht="15.7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</row>
    <row r="22" spans="1:10" s="3" customFormat="1" ht="12.75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</row>
    <row r="23" spans="1:10" s="3" customFormat="1" ht="14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</row>
    <row r="24" spans="1:10" s="3" customFormat="1" ht="26.25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</row>
    <row r="25" spans="1:10" s="3" customFormat="1" ht="12.75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</row>
    <row r="26" spans="1:10" s="3" customFormat="1" ht="14.2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</row>
    <row r="27" spans="1:10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</row>
    <row r="28" spans="1:10" s="3" customFormat="1" ht="12.75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</row>
    <row r="29" spans="1:10" s="3" customFormat="1" ht="14.2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</row>
    <row r="30" spans="1:10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</row>
    <row r="31" spans="1:10" s="3" customFormat="1" ht="12.75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</row>
    <row r="32" spans="1:10" s="3" customFormat="1" ht="14.2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</row>
    <row r="33" spans="1:10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</row>
    <row r="34" spans="1:10" s="3" customFormat="1" ht="12.75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</row>
    <row r="35" spans="1:10" s="3" customFormat="1" ht="14.2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</row>
    <row r="36" spans="1:10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</row>
    <row r="37" spans="1:10" s="3" customFormat="1" ht="24">
      <c r="A37" s="21" t="s">
        <v>156</v>
      </c>
      <c r="B37" s="28" t="s">
        <v>154</v>
      </c>
      <c r="C37" s="77">
        <f>SUM(C9,C12,C15,C18)</f>
        <v>294</v>
      </c>
      <c r="D37" s="77">
        <f aca="true" t="shared" si="0" ref="D37:J37">SUM(D9,D12,D15,D18)</f>
        <v>90</v>
      </c>
      <c r="E37" s="77">
        <f t="shared" si="0"/>
        <v>218</v>
      </c>
      <c r="F37" s="77">
        <f t="shared" si="0"/>
        <v>76</v>
      </c>
      <c r="G37" s="77">
        <f t="shared" si="0"/>
        <v>22</v>
      </c>
      <c r="H37" s="77">
        <f t="shared" si="0"/>
        <v>24</v>
      </c>
      <c r="I37" s="65">
        <f t="shared" si="0"/>
        <v>96</v>
      </c>
      <c r="J37" s="65">
        <f t="shared" si="0"/>
        <v>152</v>
      </c>
    </row>
    <row r="38" spans="1:10" s="3" customFormat="1" ht="12.75">
      <c r="A38" s="8" t="s">
        <v>39</v>
      </c>
      <c r="B38" s="27"/>
      <c r="C38" s="78"/>
      <c r="D38" s="79"/>
      <c r="E38" s="79"/>
      <c r="F38" s="79"/>
      <c r="G38" s="79"/>
      <c r="H38" s="79"/>
      <c r="I38" s="68"/>
      <c r="J38" s="68"/>
    </row>
    <row r="39" spans="1:10" s="23" customFormat="1" ht="27" customHeight="1">
      <c r="A39" s="24" t="s">
        <v>157</v>
      </c>
      <c r="B39" s="29" t="s">
        <v>155</v>
      </c>
      <c r="C39" s="80">
        <f>SUM(C10,C13,C16)</f>
        <v>121</v>
      </c>
      <c r="D39" s="80">
        <f aca="true" t="shared" si="1" ref="D39:J39">SUM(D10,D13,D16)</f>
        <v>20</v>
      </c>
      <c r="E39" s="80">
        <f t="shared" si="1"/>
        <v>89</v>
      </c>
      <c r="F39" s="80">
        <f t="shared" si="1"/>
        <v>32</v>
      </c>
      <c r="G39" s="80">
        <f t="shared" si="1"/>
        <v>13</v>
      </c>
      <c r="H39" s="80">
        <f t="shared" si="1"/>
        <v>14</v>
      </c>
      <c r="I39" s="69">
        <f t="shared" si="1"/>
        <v>40</v>
      </c>
      <c r="J39" s="69">
        <f t="shared" si="1"/>
        <v>54</v>
      </c>
    </row>
  </sheetData>
  <sheetProtection/>
  <mergeCells count="15">
    <mergeCell ref="D5:D7"/>
    <mergeCell ref="E5:F5"/>
    <mergeCell ref="E6:E7"/>
    <mergeCell ref="F6:F7"/>
    <mergeCell ref="E4:J4"/>
    <mergeCell ref="G5:J5"/>
    <mergeCell ref="G6:G7"/>
    <mergeCell ref="I6:I7"/>
    <mergeCell ref="J6:J7"/>
    <mergeCell ref="H6:H7"/>
    <mergeCell ref="A2:A7"/>
    <mergeCell ref="B2:B7"/>
    <mergeCell ref="C2:J2"/>
    <mergeCell ref="C4:C7"/>
    <mergeCell ref="C3:J3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8.625" style="15" customWidth="1"/>
    <col min="2" max="2" width="2.75390625" style="16" customWidth="1"/>
    <col min="3" max="3" width="10.625" style="15" customWidth="1"/>
    <col min="4" max="4" width="7.875" style="15" customWidth="1"/>
    <col min="5" max="5" width="12.25390625" style="15" customWidth="1"/>
    <col min="6" max="6" width="10.375" style="15" customWidth="1"/>
    <col min="7" max="7" width="9.625" style="15" customWidth="1"/>
    <col min="8" max="8" width="10.25390625" style="15" customWidth="1"/>
    <col min="9" max="9" width="9.125" style="15" customWidth="1"/>
    <col min="10" max="10" width="10.00390625" style="15" customWidth="1"/>
    <col min="11" max="11" width="8.00390625" style="15" customWidth="1"/>
    <col min="12" max="12" width="9.125" style="15" customWidth="1"/>
    <col min="13" max="13" width="8.25390625" style="15" customWidth="1"/>
    <col min="14" max="14" width="7.625" style="15" customWidth="1"/>
    <col min="15" max="15" width="9.125" style="15" customWidth="1"/>
  </cols>
  <sheetData>
    <row r="1" spans="1:15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12.75" customHeight="1">
      <c r="A2" s="155" t="s">
        <v>21</v>
      </c>
      <c r="B2" s="113" t="s">
        <v>140</v>
      </c>
      <c r="C2" s="126" t="s">
        <v>125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5" customFormat="1" ht="12.75" customHeight="1">
      <c r="A3" s="156"/>
      <c r="B3" s="114"/>
      <c r="C3" s="104" t="s">
        <v>214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1:15" s="5" customFormat="1" ht="14.25" customHeight="1">
      <c r="A4" s="156"/>
      <c r="B4" s="114"/>
      <c r="C4" s="110" t="s">
        <v>201</v>
      </c>
      <c r="D4" s="126" t="s">
        <v>26</v>
      </c>
      <c r="E4" s="126"/>
      <c r="F4" s="127" t="s">
        <v>220</v>
      </c>
      <c r="G4" s="127"/>
      <c r="H4" s="127"/>
      <c r="I4" s="127"/>
      <c r="J4" s="127"/>
      <c r="K4" s="127"/>
      <c r="L4" s="127"/>
      <c r="M4" s="127"/>
      <c r="N4" s="127"/>
      <c r="O4" s="127"/>
    </row>
    <row r="5" spans="1:15" s="5" customFormat="1" ht="13.5" customHeight="1">
      <c r="A5" s="156"/>
      <c r="B5" s="114"/>
      <c r="C5" s="146"/>
      <c r="D5" s="110" t="s">
        <v>52</v>
      </c>
      <c r="E5" s="110" t="s">
        <v>221</v>
      </c>
      <c r="F5" s="110" t="s">
        <v>54</v>
      </c>
      <c r="G5" s="112" t="s">
        <v>212</v>
      </c>
      <c r="H5" s="112"/>
      <c r="I5" s="112"/>
      <c r="J5" s="112"/>
      <c r="K5" s="112"/>
      <c r="L5" s="112" t="s">
        <v>211</v>
      </c>
      <c r="M5" s="112"/>
      <c r="N5" s="112"/>
      <c r="O5" s="112"/>
    </row>
    <row r="6" spans="1:15" s="5" customFormat="1" ht="13.5" customHeight="1">
      <c r="A6" s="156"/>
      <c r="B6" s="114"/>
      <c r="C6" s="146"/>
      <c r="D6" s="123"/>
      <c r="E6" s="123"/>
      <c r="F6" s="123"/>
      <c r="G6" s="110" t="s">
        <v>55</v>
      </c>
      <c r="H6" s="148" t="s">
        <v>56</v>
      </c>
      <c r="I6" s="110" t="s">
        <v>57</v>
      </c>
      <c r="J6" s="110" t="s">
        <v>56</v>
      </c>
      <c r="K6" s="110" t="s">
        <v>58</v>
      </c>
      <c r="L6" s="110" t="s">
        <v>59</v>
      </c>
      <c r="M6" s="110" t="s">
        <v>60</v>
      </c>
      <c r="N6" s="110" t="s">
        <v>61</v>
      </c>
      <c r="O6" s="110" t="s">
        <v>62</v>
      </c>
    </row>
    <row r="7" spans="1:15" s="5" customFormat="1" ht="47.25" customHeight="1">
      <c r="A7" s="157"/>
      <c r="B7" s="115"/>
      <c r="C7" s="147"/>
      <c r="D7" s="111"/>
      <c r="E7" s="111"/>
      <c r="F7" s="111"/>
      <c r="G7" s="111"/>
      <c r="H7" s="149"/>
      <c r="I7" s="111"/>
      <c r="J7" s="111"/>
      <c r="K7" s="111"/>
      <c r="L7" s="111"/>
      <c r="M7" s="111"/>
      <c r="N7" s="111"/>
      <c r="O7" s="111"/>
    </row>
    <row r="8" spans="1:15" s="5" customFormat="1" ht="12.75">
      <c r="A8" s="13" t="s">
        <v>19</v>
      </c>
      <c r="B8" s="14" t="s">
        <v>20</v>
      </c>
      <c r="C8" s="13">
        <v>20</v>
      </c>
      <c r="D8" s="13">
        <v>21</v>
      </c>
      <c r="E8" s="13">
        <v>22</v>
      </c>
      <c r="F8" s="13">
        <v>23</v>
      </c>
      <c r="G8" s="13">
        <v>24</v>
      </c>
      <c r="H8" s="13">
        <v>25</v>
      </c>
      <c r="I8" s="13">
        <v>26</v>
      </c>
      <c r="J8" s="13">
        <v>27</v>
      </c>
      <c r="K8" s="13">
        <v>28</v>
      </c>
      <c r="L8" s="13">
        <v>29</v>
      </c>
      <c r="M8" s="13">
        <v>30</v>
      </c>
      <c r="N8" s="13">
        <v>31</v>
      </c>
      <c r="O8" s="13">
        <v>32</v>
      </c>
    </row>
    <row r="9" spans="1:15" s="3" customFormat="1" ht="16.5" customHeight="1">
      <c r="A9" s="7" t="s">
        <v>3</v>
      </c>
      <c r="B9" s="6" t="s">
        <v>4</v>
      </c>
      <c r="C9" s="61">
        <v>1640</v>
      </c>
      <c r="D9" s="62">
        <v>169</v>
      </c>
      <c r="E9" s="62">
        <v>1551</v>
      </c>
      <c r="F9" s="62">
        <v>224</v>
      </c>
      <c r="G9" s="62">
        <v>831</v>
      </c>
      <c r="H9" s="62">
        <v>655</v>
      </c>
      <c r="I9" s="62">
        <v>681</v>
      </c>
      <c r="J9" s="62">
        <v>627</v>
      </c>
      <c r="K9" s="62">
        <v>39</v>
      </c>
      <c r="L9" s="62">
        <v>218</v>
      </c>
      <c r="M9" s="62">
        <v>188</v>
      </c>
      <c r="N9" s="62">
        <v>533</v>
      </c>
      <c r="O9" s="62">
        <v>612</v>
      </c>
    </row>
    <row r="10" spans="1:15" s="3" customFormat="1" ht="12.75">
      <c r="A10" s="8" t="s">
        <v>38</v>
      </c>
      <c r="B10" s="25"/>
      <c r="C10" s="63">
        <v>826</v>
      </c>
      <c r="D10" s="63">
        <v>80</v>
      </c>
      <c r="E10" s="63">
        <v>779</v>
      </c>
      <c r="F10" s="63">
        <v>134</v>
      </c>
      <c r="G10" s="64">
        <v>388</v>
      </c>
      <c r="H10" s="64">
        <v>296</v>
      </c>
      <c r="I10" s="64">
        <v>375</v>
      </c>
      <c r="J10" s="64">
        <v>346</v>
      </c>
      <c r="K10" s="64">
        <v>16</v>
      </c>
      <c r="L10" s="64">
        <v>135</v>
      </c>
      <c r="M10" s="64">
        <v>115</v>
      </c>
      <c r="N10" s="64">
        <v>296</v>
      </c>
      <c r="O10" s="64">
        <v>233</v>
      </c>
    </row>
    <row r="11" spans="1:15" s="3" customFormat="1" ht="12.75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3" customFormat="1" ht="12.75">
      <c r="A12" s="7" t="s">
        <v>0</v>
      </c>
      <c r="B12" s="26" t="s">
        <v>6</v>
      </c>
      <c r="C12" s="65">
        <v>1124</v>
      </c>
      <c r="D12" s="66">
        <v>181</v>
      </c>
      <c r="E12" s="66">
        <v>1065</v>
      </c>
      <c r="F12" s="66">
        <v>136</v>
      </c>
      <c r="G12" s="66">
        <v>637</v>
      </c>
      <c r="H12" s="66">
        <v>503</v>
      </c>
      <c r="I12" s="66">
        <v>414</v>
      </c>
      <c r="J12" s="66">
        <v>375</v>
      </c>
      <c r="K12" s="66">
        <v>14</v>
      </c>
      <c r="L12" s="66">
        <v>127</v>
      </c>
      <c r="M12" s="66">
        <v>127</v>
      </c>
      <c r="N12" s="66">
        <v>287</v>
      </c>
      <c r="O12" s="66">
        <v>524</v>
      </c>
    </row>
    <row r="13" spans="1:15" s="3" customFormat="1" ht="12.75">
      <c r="A13" s="8" t="s">
        <v>38</v>
      </c>
      <c r="B13" s="27"/>
      <c r="C13" s="67">
        <v>193</v>
      </c>
      <c r="D13" s="68">
        <v>8</v>
      </c>
      <c r="E13" s="68">
        <v>185</v>
      </c>
      <c r="F13" s="68">
        <v>23</v>
      </c>
      <c r="G13" s="68">
        <v>68</v>
      </c>
      <c r="H13" s="68">
        <v>41</v>
      </c>
      <c r="I13" s="68">
        <v>107</v>
      </c>
      <c r="J13" s="68">
        <v>93</v>
      </c>
      <c r="K13" s="68">
        <v>10</v>
      </c>
      <c r="L13" s="68">
        <v>33</v>
      </c>
      <c r="M13" s="68">
        <v>23</v>
      </c>
      <c r="N13" s="68">
        <v>73</v>
      </c>
      <c r="O13" s="68">
        <v>56</v>
      </c>
    </row>
    <row r="14" spans="1:15" s="3" customFormat="1" ht="12.75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s="3" customFormat="1" ht="12.75">
      <c r="A15" s="7" t="s">
        <v>2</v>
      </c>
      <c r="B15" s="26" t="s">
        <v>8</v>
      </c>
      <c r="C15" s="65">
        <v>204</v>
      </c>
      <c r="D15" s="66">
        <v>48</v>
      </c>
      <c r="E15" s="66">
        <v>202</v>
      </c>
      <c r="F15" s="66">
        <v>28</v>
      </c>
      <c r="G15" s="66">
        <v>168</v>
      </c>
      <c r="H15" s="66">
        <v>143</v>
      </c>
      <c r="I15" s="66">
        <v>33</v>
      </c>
      <c r="J15" s="66">
        <v>28</v>
      </c>
      <c r="K15" s="66">
        <v>1</v>
      </c>
      <c r="L15" s="66">
        <v>34</v>
      </c>
      <c r="M15" s="66">
        <v>27</v>
      </c>
      <c r="N15" s="66">
        <v>66</v>
      </c>
      <c r="O15" s="66">
        <v>75</v>
      </c>
    </row>
    <row r="16" spans="1:15" s="3" customFormat="1" ht="12.75">
      <c r="A16" s="8" t="s">
        <v>38</v>
      </c>
      <c r="B16" s="27"/>
      <c r="C16" s="67">
        <v>17</v>
      </c>
      <c r="D16" s="68">
        <v>0</v>
      </c>
      <c r="E16" s="68">
        <v>17</v>
      </c>
      <c r="F16" s="68">
        <v>2</v>
      </c>
      <c r="G16" s="68">
        <v>15</v>
      </c>
      <c r="H16" s="68">
        <v>15</v>
      </c>
      <c r="I16" s="68">
        <v>2</v>
      </c>
      <c r="J16" s="68">
        <v>2</v>
      </c>
      <c r="K16" s="68">
        <v>0</v>
      </c>
      <c r="L16" s="68">
        <v>1</v>
      </c>
      <c r="M16" s="68">
        <v>1</v>
      </c>
      <c r="N16" s="68">
        <v>12</v>
      </c>
      <c r="O16" s="68">
        <v>3</v>
      </c>
    </row>
    <row r="17" spans="1:15" s="3" customFormat="1" ht="14.25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3" customFormat="1" ht="15" customHeight="1">
      <c r="A18" s="22" t="s">
        <v>143</v>
      </c>
      <c r="B18" s="28" t="s">
        <v>10</v>
      </c>
      <c r="C18" s="63">
        <v>7</v>
      </c>
      <c r="D18" s="64">
        <v>4</v>
      </c>
      <c r="E18" s="64">
        <v>7</v>
      </c>
      <c r="F18" s="64">
        <v>2</v>
      </c>
      <c r="G18" s="64">
        <v>1</v>
      </c>
      <c r="H18" s="64">
        <v>1</v>
      </c>
      <c r="I18" s="64">
        <v>4</v>
      </c>
      <c r="J18" s="64">
        <v>4</v>
      </c>
      <c r="K18" s="64">
        <v>2</v>
      </c>
      <c r="L18" s="64">
        <v>3</v>
      </c>
      <c r="M18" s="64">
        <v>1</v>
      </c>
      <c r="N18" s="64">
        <v>3</v>
      </c>
      <c r="O18" s="64">
        <v>0</v>
      </c>
    </row>
    <row r="19" spans="1:15" s="3" customFormat="1" ht="12.75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3" customFormat="1" ht="14.2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s="3" customFormat="1" ht="15.7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s="3" customFormat="1" ht="12.75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3" customFormat="1" ht="14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3" customFormat="1" ht="26.25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s="3" customFormat="1" ht="12.75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3" customFormat="1" ht="14.2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3" customFormat="1" ht="12.75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3" customFormat="1" ht="14.2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3" customFormat="1" ht="12.75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3" customFormat="1" ht="14.2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s="3" customFormat="1" ht="12.75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3" customFormat="1" ht="14.2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3" customFormat="1" ht="24">
      <c r="A37" s="21" t="s">
        <v>156</v>
      </c>
      <c r="B37" s="28" t="s">
        <v>154</v>
      </c>
      <c r="C37" s="65">
        <f>SUM(C9,C12,C15,C18)</f>
        <v>2975</v>
      </c>
      <c r="D37" s="65">
        <f aca="true" t="shared" si="0" ref="D37:O37">SUM(D9,D12,D15,D18)</f>
        <v>402</v>
      </c>
      <c r="E37" s="65">
        <f t="shared" si="0"/>
        <v>2825</v>
      </c>
      <c r="F37" s="65">
        <f t="shared" si="0"/>
        <v>390</v>
      </c>
      <c r="G37" s="65">
        <f t="shared" si="0"/>
        <v>1637</v>
      </c>
      <c r="H37" s="65">
        <f t="shared" si="0"/>
        <v>1302</v>
      </c>
      <c r="I37" s="65">
        <f t="shared" si="0"/>
        <v>1132</v>
      </c>
      <c r="J37" s="65">
        <f t="shared" si="0"/>
        <v>1034</v>
      </c>
      <c r="K37" s="65">
        <f t="shared" si="0"/>
        <v>56</v>
      </c>
      <c r="L37" s="65">
        <f t="shared" si="0"/>
        <v>382</v>
      </c>
      <c r="M37" s="65">
        <f t="shared" si="0"/>
        <v>343</v>
      </c>
      <c r="N37" s="65">
        <f t="shared" si="0"/>
        <v>889</v>
      </c>
      <c r="O37" s="65">
        <f t="shared" si="0"/>
        <v>1211</v>
      </c>
    </row>
    <row r="38" spans="1:15" s="3" customFormat="1" ht="12.75">
      <c r="A38" s="8" t="s">
        <v>39</v>
      </c>
      <c r="B38" s="2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s="23" customFormat="1" ht="27" customHeight="1">
      <c r="A39" s="24" t="s">
        <v>157</v>
      </c>
      <c r="B39" s="29" t="s">
        <v>155</v>
      </c>
      <c r="C39" s="69">
        <f>SUM(C10,C13,C16)</f>
        <v>1036</v>
      </c>
      <c r="D39" s="69">
        <f aca="true" t="shared" si="1" ref="D39:O39">SUM(D10,D13,D16)</f>
        <v>88</v>
      </c>
      <c r="E39" s="69">
        <f t="shared" si="1"/>
        <v>981</v>
      </c>
      <c r="F39" s="69">
        <f t="shared" si="1"/>
        <v>159</v>
      </c>
      <c r="G39" s="69">
        <f t="shared" si="1"/>
        <v>471</v>
      </c>
      <c r="H39" s="69">
        <f t="shared" si="1"/>
        <v>352</v>
      </c>
      <c r="I39" s="69">
        <f t="shared" si="1"/>
        <v>484</v>
      </c>
      <c r="J39" s="69">
        <f t="shared" si="1"/>
        <v>441</v>
      </c>
      <c r="K39" s="69">
        <f t="shared" si="1"/>
        <v>26</v>
      </c>
      <c r="L39" s="69">
        <f t="shared" si="1"/>
        <v>169</v>
      </c>
      <c r="M39" s="69">
        <f t="shared" si="1"/>
        <v>139</v>
      </c>
      <c r="N39" s="69">
        <f t="shared" si="1"/>
        <v>381</v>
      </c>
      <c r="O39" s="69">
        <f t="shared" si="1"/>
        <v>292</v>
      </c>
    </row>
  </sheetData>
  <sheetProtection/>
  <mergeCells count="21">
    <mergeCell ref="N6:N7"/>
    <mergeCell ref="F4:O4"/>
    <mergeCell ref="G5:K5"/>
    <mergeCell ref="D5:D7"/>
    <mergeCell ref="F5:F7"/>
    <mergeCell ref="O6:O7"/>
    <mergeCell ref="K6:K7"/>
    <mergeCell ref="G6:G7"/>
    <mergeCell ref="J6:J7"/>
    <mergeCell ref="H6:H7"/>
    <mergeCell ref="L5:O5"/>
    <mergeCell ref="E5:E7"/>
    <mergeCell ref="L6:L7"/>
    <mergeCell ref="I6:I7"/>
    <mergeCell ref="M6:M7"/>
    <mergeCell ref="A2:A7"/>
    <mergeCell ref="B2:B7"/>
    <mergeCell ref="C2:O2"/>
    <mergeCell ref="C4:C7"/>
    <mergeCell ref="D4:E4"/>
    <mergeCell ref="C3:O3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8.625" style="15" customWidth="1"/>
    <col min="2" max="2" width="2.75390625" style="16" customWidth="1"/>
    <col min="3" max="3" width="12.00390625" style="15" customWidth="1"/>
    <col min="4" max="4" width="9.875" style="15" customWidth="1"/>
    <col min="5" max="5" width="11.625" style="15" customWidth="1"/>
    <col min="6" max="6" width="11.25390625" style="15" customWidth="1"/>
    <col min="7" max="7" width="11.375" style="15" customWidth="1"/>
    <col min="8" max="8" width="10.875" style="15" customWidth="1"/>
    <col min="9" max="9" width="9.125" style="15" customWidth="1"/>
    <col min="10" max="10" width="10.00390625" style="15" customWidth="1"/>
    <col min="11" max="11" width="9.75390625" style="15" customWidth="1"/>
    <col min="12" max="12" width="10.875" style="15" customWidth="1"/>
  </cols>
  <sheetData>
    <row r="1" spans="1:12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5" customFormat="1" ht="12.75" customHeight="1">
      <c r="A2" s="155" t="s">
        <v>21</v>
      </c>
      <c r="B2" s="113" t="s">
        <v>140</v>
      </c>
      <c r="C2" s="126" t="s">
        <v>126</v>
      </c>
      <c r="D2" s="126"/>
      <c r="E2" s="126"/>
      <c r="F2" s="126"/>
      <c r="G2" s="126"/>
      <c r="H2" s="126"/>
      <c r="I2" s="126"/>
      <c r="J2" s="126"/>
      <c r="K2" s="126"/>
      <c r="L2" s="126"/>
    </row>
    <row r="3" spans="1:12" s="5" customFormat="1" ht="12.75" customHeight="1">
      <c r="A3" s="156"/>
      <c r="B3" s="114"/>
      <c r="C3" s="104" t="s">
        <v>129</v>
      </c>
      <c r="D3" s="105"/>
      <c r="E3" s="105"/>
      <c r="F3" s="105"/>
      <c r="G3" s="105"/>
      <c r="H3" s="105"/>
      <c r="I3" s="105"/>
      <c r="J3" s="105"/>
      <c r="K3" s="105"/>
      <c r="L3" s="106"/>
    </row>
    <row r="4" spans="1:12" s="5" customFormat="1" ht="14.25" customHeight="1">
      <c r="A4" s="156"/>
      <c r="B4" s="114"/>
      <c r="C4" s="110" t="s">
        <v>131</v>
      </c>
      <c r="D4" s="126" t="s">
        <v>26</v>
      </c>
      <c r="E4" s="126"/>
      <c r="F4" s="127" t="s">
        <v>222</v>
      </c>
      <c r="G4" s="127"/>
      <c r="H4" s="127"/>
      <c r="I4" s="127"/>
      <c r="J4" s="127"/>
      <c r="K4" s="127"/>
      <c r="L4" s="127"/>
    </row>
    <row r="5" spans="1:12" s="5" customFormat="1" ht="29.25" customHeight="1">
      <c r="A5" s="156"/>
      <c r="B5" s="114"/>
      <c r="C5" s="146"/>
      <c r="D5" s="110" t="s">
        <v>52</v>
      </c>
      <c r="E5" s="110" t="s">
        <v>230</v>
      </c>
      <c r="F5" s="110" t="s">
        <v>54</v>
      </c>
      <c r="G5" s="112" t="s">
        <v>212</v>
      </c>
      <c r="H5" s="112"/>
      <c r="I5" s="112" t="s">
        <v>211</v>
      </c>
      <c r="J5" s="112"/>
      <c r="K5" s="112"/>
      <c r="L5" s="112"/>
    </row>
    <row r="6" spans="1:12" s="5" customFormat="1" ht="13.5" customHeight="1">
      <c r="A6" s="156"/>
      <c r="B6" s="114"/>
      <c r="C6" s="146"/>
      <c r="D6" s="123"/>
      <c r="E6" s="123"/>
      <c r="F6" s="123"/>
      <c r="G6" s="110" t="s">
        <v>55</v>
      </c>
      <c r="H6" s="110" t="s">
        <v>57</v>
      </c>
      <c r="I6" s="110" t="s">
        <v>59</v>
      </c>
      <c r="J6" s="110" t="s">
        <v>60</v>
      </c>
      <c r="K6" s="110" t="s">
        <v>61</v>
      </c>
      <c r="L6" s="110" t="s">
        <v>62</v>
      </c>
    </row>
    <row r="7" spans="1:12" s="5" customFormat="1" ht="29.25" customHeight="1">
      <c r="A7" s="157"/>
      <c r="B7" s="115"/>
      <c r="C7" s="147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5" customFormat="1" ht="12.75">
      <c r="A8" s="13" t="s">
        <v>19</v>
      </c>
      <c r="B8" s="14" t="s">
        <v>20</v>
      </c>
      <c r="C8" s="13">
        <v>33</v>
      </c>
      <c r="D8" s="13">
        <v>34</v>
      </c>
      <c r="E8" s="13">
        <v>35</v>
      </c>
      <c r="F8" s="13">
        <v>36</v>
      </c>
      <c r="G8" s="13">
        <v>37</v>
      </c>
      <c r="H8" s="13">
        <v>38</v>
      </c>
      <c r="I8" s="13">
        <v>39</v>
      </c>
      <c r="J8" s="13">
        <v>40</v>
      </c>
      <c r="K8" s="13">
        <v>41</v>
      </c>
      <c r="L8" s="13">
        <v>42</v>
      </c>
    </row>
    <row r="9" spans="1:12" s="3" customFormat="1" ht="16.5" customHeight="1">
      <c r="A9" s="7" t="s">
        <v>3</v>
      </c>
      <c r="B9" s="6" t="s">
        <v>4</v>
      </c>
      <c r="C9" s="61">
        <v>149</v>
      </c>
      <c r="D9" s="62">
        <v>8</v>
      </c>
      <c r="E9" s="62">
        <v>120</v>
      </c>
      <c r="F9" s="62">
        <v>56</v>
      </c>
      <c r="G9" s="62">
        <v>68</v>
      </c>
      <c r="H9" s="74">
        <v>52</v>
      </c>
      <c r="I9" s="62">
        <v>19</v>
      </c>
      <c r="J9" s="62">
        <v>15</v>
      </c>
      <c r="K9" s="62">
        <v>43</v>
      </c>
      <c r="L9" s="62">
        <v>43</v>
      </c>
    </row>
    <row r="10" spans="1:12" s="3" customFormat="1" ht="12.75">
      <c r="A10" s="8" t="s">
        <v>38</v>
      </c>
      <c r="B10" s="25"/>
      <c r="C10" s="63">
        <v>41</v>
      </c>
      <c r="D10" s="63">
        <v>4</v>
      </c>
      <c r="E10" s="63">
        <v>41</v>
      </c>
      <c r="F10" s="63">
        <v>15</v>
      </c>
      <c r="G10" s="64">
        <v>15</v>
      </c>
      <c r="H10" s="76">
        <v>26</v>
      </c>
      <c r="I10" s="64">
        <v>4</v>
      </c>
      <c r="J10" s="64">
        <v>5</v>
      </c>
      <c r="K10" s="64">
        <v>20</v>
      </c>
      <c r="L10" s="64">
        <v>12</v>
      </c>
    </row>
    <row r="11" spans="1:12" s="3" customFormat="1" ht="12.75">
      <c r="A11" s="8" t="s">
        <v>1</v>
      </c>
      <c r="B11" s="26" t="s">
        <v>5</v>
      </c>
      <c r="C11" s="65"/>
      <c r="D11" s="66"/>
      <c r="E11" s="66"/>
      <c r="F11" s="66"/>
      <c r="G11" s="66"/>
      <c r="H11" s="81"/>
      <c r="I11" s="66"/>
      <c r="J11" s="66"/>
      <c r="K11" s="66"/>
      <c r="L11" s="66"/>
    </row>
    <row r="12" spans="1:12" s="3" customFormat="1" ht="12.75">
      <c r="A12" s="7" t="s">
        <v>0</v>
      </c>
      <c r="B12" s="26" t="s">
        <v>6</v>
      </c>
      <c r="C12" s="65">
        <v>104</v>
      </c>
      <c r="D12" s="66">
        <v>17</v>
      </c>
      <c r="E12" s="66">
        <v>98</v>
      </c>
      <c r="F12" s="66">
        <v>52</v>
      </c>
      <c r="G12" s="66">
        <v>80</v>
      </c>
      <c r="H12" s="81">
        <v>18</v>
      </c>
      <c r="I12" s="66">
        <v>11</v>
      </c>
      <c r="J12" s="66">
        <v>16</v>
      </c>
      <c r="K12" s="66">
        <v>36</v>
      </c>
      <c r="L12" s="66">
        <v>35</v>
      </c>
    </row>
    <row r="13" spans="1:12" s="3" customFormat="1" ht="12.75">
      <c r="A13" s="8" t="s">
        <v>38</v>
      </c>
      <c r="B13" s="27"/>
      <c r="C13" s="67">
        <v>12</v>
      </c>
      <c r="D13" s="68">
        <v>1</v>
      </c>
      <c r="E13" s="68">
        <v>12</v>
      </c>
      <c r="F13" s="68">
        <v>4</v>
      </c>
      <c r="G13" s="68">
        <v>6</v>
      </c>
      <c r="H13" s="79">
        <v>6</v>
      </c>
      <c r="I13" s="68">
        <v>3</v>
      </c>
      <c r="J13" s="68">
        <v>4</v>
      </c>
      <c r="K13" s="68">
        <v>2</v>
      </c>
      <c r="L13" s="68">
        <v>3</v>
      </c>
    </row>
    <row r="14" spans="1:12" s="3" customFormat="1" ht="12.75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3" customFormat="1" ht="12.75">
      <c r="A15" s="7" t="s">
        <v>2</v>
      </c>
      <c r="B15" s="26" t="s">
        <v>8</v>
      </c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</row>
    <row r="16" spans="1:12" s="3" customFormat="1" ht="12.75">
      <c r="A16" s="8" t="s">
        <v>38</v>
      </c>
      <c r="B16" s="27"/>
      <c r="C16" s="67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</row>
    <row r="17" spans="1:12" s="3" customFormat="1" ht="14.25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</row>
    <row r="18" spans="1:12" s="3" customFormat="1" ht="15" customHeight="1">
      <c r="A18" s="22" t="s">
        <v>143</v>
      </c>
      <c r="B18" s="28" t="s">
        <v>10</v>
      </c>
      <c r="C18" s="63">
        <v>4</v>
      </c>
      <c r="D18" s="64">
        <v>4</v>
      </c>
      <c r="E18" s="64">
        <v>4</v>
      </c>
      <c r="F18" s="64">
        <v>0</v>
      </c>
      <c r="G18" s="64">
        <v>1</v>
      </c>
      <c r="H18" s="64">
        <v>3</v>
      </c>
      <c r="I18" s="64">
        <v>0</v>
      </c>
      <c r="J18" s="64">
        <v>0</v>
      </c>
      <c r="K18" s="64">
        <v>3</v>
      </c>
      <c r="L18" s="64">
        <v>1</v>
      </c>
    </row>
    <row r="19" spans="1:12" s="3" customFormat="1" ht="12.75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</row>
    <row r="20" spans="1:12" s="3" customFormat="1" ht="14.2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</row>
    <row r="21" spans="1:12" s="3" customFormat="1" ht="15.7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</row>
    <row r="22" spans="1:12" s="3" customFormat="1" ht="12.75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</row>
    <row r="23" spans="1:12" s="3" customFormat="1" ht="14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</row>
    <row r="24" spans="1:12" s="3" customFormat="1" ht="26.25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</row>
    <row r="25" spans="1:12" s="3" customFormat="1" ht="12.75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3" customFormat="1" ht="14.2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</row>
    <row r="27" spans="1:12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</row>
    <row r="28" spans="1:12" s="3" customFormat="1" ht="12.75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3" customFormat="1" ht="14.2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</row>
    <row r="30" spans="1:12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</row>
    <row r="31" spans="1:12" s="3" customFormat="1" ht="12.75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</row>
    <row r="32" spans="1:12" s="3" customFormat="1" ht="14.2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3" customFormat="1" ht="12.75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</row>
    <row r="35" spans="1:12" s="3" customFormat="1" ht="14.2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</row>
    <row r="36" spans="1:12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</row>
    <row r="37" spans="1:12" s="3" customFormat="1" ht="24">
      <c r="A37" s="21" t="s">
        <v>156</v>
      </c>
      <c r="B37" s="28" t="s">
        <v>154</v>
      </c>
      <c r="C37" s="65">
        <f>SUM(C9,C12,C15,C18)</f>
        <v>257</v>
      </c>
      <c r="D37" s="65">
        <f aca="true" t="shared" si="0" ref="D37:L37">SUM(D9,D12,D15,D18)</f>
        <v>29</v>
      </c>
      <c r="E37" s="65">
        <f t="shared" si="0"/>
        <v>222</v>
      </c>
      <c r="F37" s="65">
        <f t="shared" si="0"/>
        <v>108</v>
      </c>
      <c r="G37" s="65">
        <f t="shared" si="0"/>
        <v>149</v>
      </c>
      <c r="H37" s="77">
        <f t="shared" si="0"/>
        <v>73</v>
      </c>
      <c r="I37" s="65">
        <f t="shared" si="0"/>
        <v>30</v>
      </c>
      <c r="J37" s="65">
        <f t="shared" si="0"/>
        <v>31</v>
      </c>
      <c r="K37" s="65">
        <f t="shared" si="0"/>
        <v>82</v>
      </c>
      <c r="L37" s="65">
        <f t="shared" si="0"/>
        <v>79</v>
      </c>
    </row>
    <row r="38" spans="1:12" s="3" customFormat="1" ht="12.75">
      <c r="A38" s="8" t="s">
        <v>39</v>
      </c>
      <c r="B38" s="27"/>
      <c r="C38" s="67"/>
      <c r="D38" s="68"/>
      <c r="E38" s="68"/>
      <c r="F38" s="68"/>
      <c r="G38" s="68"/>
      <c r="H38" s="79"/>
      <c r="I38" s="68"/>
      <c r="J38" s="68"/>
      <c r="K38" s="68"/>
      <c r="L38" s="68"/>
    </row>
    <row r="39" spans="1:12" s="23" customFormat="1" ht="27" customHeight="1">
      <c r="A39" s="24" t="s">
        <v>157</v>
      </c>
      <c r="B39" s="29" t="s">
        <v>155</v>
      </c>
      <c r="C39" s="69">
        <f>SUM(C10,C13,C16)</f>
        <v>53</v>
      </c>
      <c r="D39" s="69">
        <f aca="true" t="shared" si="1" ref="D39:L39">SUM(D10,D13,D16)</f>
        <v>5</v>
      </c>
      <c r="E39" s="69">
        <f t="shared" si="1"/>
        <v>53</v>
      </c>
      <c r="F39" s="69">
        <f t="shared" si="1"/>
        <v>19</v>
      </c>
      <c r="G39" s="69">
        <f t="shared" si="1"/>
        <v>21</v>
      </c>
      <c r="H39" s="80">
        <f t="shared" si="1"/>
        <v>32</v>
      </c>
      <c r="I39" s="69">
        <f t="shared" si="1"/>
        <v>7</v>
      </c>
      <c r="J39" s="69">
        <f t="shared" si="1"/>
        <v>9</v>
      </c>
      <c r="K39" s="69">
        <f t="shared" si="1"/>
        <v>22</v>
      </c>
      <c r="L39" s="69">
        <f t="shared" si="1"/>
        <v>15</v>
      </c>
    </row>
  </sheetData>
  <sheetProtection/>
  <mergeCells count="18">
    <mergeCell ref="A2:A7"/>
    <mergeCell ref="B2:B7"/>
    <mergeCell ref="C2:L2"/>
    <mergeCell ref="C4:C7"/>
    <mergeCell ref="D4:E4"/>
    <mergeCell ref="G6:G7"/>
    <mergeCell ref="D5:D7"/>
    <mergeCell ref="L6:L7"/>
    <mergeCell ref="H6:H7"/>
    <mergeCell ref="C3:L3"/>
    <mergeCell ref="E5:E7"/>
    <mergeCell ref="G5:H5"/>
    <mergeCell ref="F4:L4"/>
    <mergeCell ref="F5:F7"/>
    <mergeCell ref="I6:I7"/>
    <mergeCell ref="J6:J7"/>
    <mergeCell ref="I5:L5"/>
    <mergeCell ref="K6:K7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8.625" style="15" customWidth="1"/>
    <col min="2" max="2" width="2.75390625" style="16" customWidth="1"/>
    <col min="3" max="3" width="13.375" style="15" customWidth="1"/>
    <col min="4" max="4" width="10.25390625" style="15" customWidth="1"/>
    <col min="5" max="5" width="13.25390625" style="15" customWidth="1"/>
    <col min="6" max="6" width="11.625" style="15" customWidth="1"/>
    <col min="7" max="7" width="10.25390625" style="15" customWidth="1"/>
    <col min="8" max="8" width="10.375" style="15" customWidth="1"/>
    <col min="9" max="9" width="9.00390625" style="15" customWidth="1"/>
    <col min="10" max="10" width="9.625" style="15" customWidth="1"/>
    <col min="11" max="11" width="8.875" style="15" customWidth="1"/>
    <col min="12" max="12" width="8.125" style="15" customWidth="1"/>
    <col min="13" max="13" width="9.125" style="15" customWidth="1"/>
  </cols>
  <sheetData>
    <row r="1" spans="1:13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5" customFormat="1" ht="12.75" customHeight="1">
      <c r="A2" s="155" t="s">
        <v>21</v>
      </c>
      <c r="B2" s="113" t="s">
        <v>140</v>
      </c>
      <c r="C2" s="126" t="s">
        <v>126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5" customFormat="1" ht="12.75" customHeight="1">
      <c r="A3" s="156"/>
      <c r="B3" s="114"/>
      <c r="C3" s="104" t="s">
        <v>129</v>
      </c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s="5" customFormat="1" ht="14.25" customHeight="1">
      <c r="A4" s="156"/>
      <c r="B4" s="114"/>
      <c r="C4" s="110" t="s">
        <v>132</v>
      </c>
      <c r="D4" s="126" t="s">
        <v>26</v>
      </c>
      <c r="E4" s="126"/>
      <c r="F4" s="127" t="s">
        <v>53</v>
      </c>
      <c r="G4" s="127"/>
      <c r="H4" s="127"/>
      <c r="I4" s="127"/>
      <c r="J4" s="127"/>
      <c r="K4" s="127"/>
      <c r="L4" s="127"/>
      <c r="M4" s="127"/>
    </row>
    <row r="5" spans="1:13" s="5" customFormat="1" ht="13.5" customHeight="1">
      <c r="A5" s="156"/>
      <c r="B5" s="114"/>
      <c r="C5" s="146"/>
      <c r="D5" s="110" t="s">
        <v>52</v>
      </c>
      <c r="E5" s="110" t="s">
        <v>225</v>
      </c>
      <c r="F5" s="110" t="s">
        <v>54</v>
      </c>
      <c r="G5" s="112" t="s">
        <v>223</v>
      </c>
      <c r="H5" s="112"/>
      <c r="I5" s="112"/>
      <c r="J5" s="112" t="s">
        <v>224</v>
      </c>
      <c r="K5" s="112"/>
      <c r="L5" s="112"/>
      <c r="M5" s="112"/>
    </row>
    <row r="6" spans="1:13" s="5" customFormat="1" ht="13.5" customHeight="1">
      <c r="A6" s="156"/>
      <c r="B6" s="114"/>
      <c r="C6" s="146"/>
      <c r="D6" s="123"/>
      <c r="E6" s="123"/>
      <c r="F6" s="123"/>
      <c r="G6" s="110" t="s">
        <v>55</v>
      </c>
      <c r="H6" s="110" t="s">
        <v>57</v>
      </c>
      <c r="I6" s="110" t="s">
        <v>58</v>
      </c>
      <c r="J6" s="110" t="s">
        <v>59</v>
      </c>
      <c r="K6" s="110" t="s">
        <v>60</v>
      </c>
      <c r="L6" s="110" t="s">
        <v>61</v>
      </c>
      <c r="M6" s="110" t="s">
        <v>62</v>
      </c>
    </row>
    <row r="7" spans="1:13" s="5" customFormat="1" ht="36" customHeight="1">
      <c r="A7" s="157"/>
      <c r="B7" s="115"/>
      <c r="C7" s="147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s="5" customFormat="1" ht="12.75">
      <c r="A8" s="13" t="s">
        <v>19</v>
      </c>
      <c r="B8" s="14" t="s">
        <v>20</v>
      </c>
      <c r="C8" s="13">
        <v>43</v>
      </c>
      <c r="D8" s="13">
        <v>44</v>
      </c>
      <c r="E8" s="13">
        <v>45</v>
      </c>
      <c r="F8" s="13">
        <v>46</v>
      </c>
      <c r="G8" s="13">
        <v>47</v>
      </c>
      <c r="H8" s="13">
        <v>48</v>
      </c>
      <c r="I8" s="13">
        <v>49</v>
      </c>
      <c r="J8" s="13">
        <v>50</v>
      </c>
      <c r="K8" s="13">
        <v>51</v>
      </c>
      <c r="L8" s="13">
        <v>52</v>
      </c>
      <c r="M8" s="13">
        <v>53</v>
      </c>
    </row>
    <row r="9" spans="1:13" s="3" customFormat="1" ht="16.5" customHeight="1">
      <c r="A9" s="7" t="s">
        <v>3</v>
      </c>
      <c r="B9" s="6" t="s">
        <v>4</v>
      </c>
      <c r="C9" s="61">
        <v>5</v>
      </c>
      <c r="D9" s="62">
        <v>4</v>
      </c>
      <c r="E9" s="62">
        <v>5</v>
      </c>
      <c r="F9" s="62">
        <v>4</v>
      </c>
      <c r="G9" s="62">
        <v>3</v>
      </c>
      <c r="H9" s="62">
        <v>1</v>
      </c>
      <c r="I9" s="62">
        <v>1</v>
      </c>
      <c r="J9" s="62">
        <v>1</v>
      </c>
      <c r="K9" s="62">
        <v>2</v>
      </c>
      <c r="L9" s="62">
        <v>1</v>
      </c>
      <c r="M9" s="62">
        <v>1</v>
      </c>
    </row>
    <row r="10" spans="1:13" s="3" customFormat="1" ht="12.75">
      <c r="A10" s="8" t="s">
        <v>38</v>
      </c>
      <c r="B10" s="25"/>
      <c r="C10" s="63">
        <v>4</v>
      </c>
      <c r="D10" s="63">
        <v>3</v>
      </c>
      <c r="E10" s="63">
        <v>4</v>
      </c>
      <c r="F10" s="63">
        <v>3</v>
      </c>
      <c r="G10" s="64">
        <v>2</v>
      </c>
      <c r="H10" s="64">
        <v>1</v>
      </c>
      <c r="I10" s="64">
        <v>1</v>
      </c>
      <c r="J10" s="64">
        <v>1</v>
      </c>
      <c r="K10" s="64">
        <v>1</v>
      </c>
      <c r="L10" s="64">
        <v>1</v>
      </c>
      <c r="M10" s="64">
        <v>1</v>
      </c>
    </row>
    <row r="11" spans="1:13" s="3" customFormat="1" ht="12.75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s="3" customFormat="1" ht="12.75">
      <c r="A12" s="7" t="s">
        <v>0</v>
      </c>
      <c r="B12" s="26" t="s">
        <v>6</v>
      </c>
      <c r="C12" s="65">
        <v>3</v>
      </c>
      <c r="D12" s="66">
        <v>0</v>
      </c>
      <c r="E12" s="66">
        <v>3</v>
      </c>
      <c r="F12" s="66">
        <v>1</v>
      </c>
      <c r="G12" s="66">
        <v>3</v>
      </c>
      <c r="H12" s="66">
        <v>0</v>
      </c>
      <c r="I12" s="66">
        <v>0</v>
      </c>
      <c r="J12" s="66">
        <v>0</v>
      </c>
      <c r="K12" s="66">
        <v>1</v>
      </c>
      <c r="L12" s="66">
        <v>1</v>
      </c>
      <c r="M12" s="66">
        <v>1</v>
      </c>
    </row>
    <row r="13" spans="1:13" s="3" customFormat="1" ht="12.75">
      <c r="A13" s="8" t="s">
        <v>38</v>
      </c>
      <c r="B13" s="27"/>
      <c r="C13" s="67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</row>
    <row r="14" spans="1:13" s="3" customFormat="1" ht="12.75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s="3" customFormat="1" ht="12.75">
      <c r="A15" s="7" t="s">
        <v>2</v>
      </c>
      <c r="B15" s="26" t="s">
        <v>8</v>
      </c>
      <c r="C15" s="65">
        <v>3</v>
      </c>
      <c r="D15" s="66">
        <v>2</v>
      </c>
      <c r="E15" s="66">
        <v>3</v>
      </c>
      <c r="F15" s="66">
        <v>2</v>
      </c>
      <c r="G15" s="66">
        <v>2</v>
      </c>
      <c r="H15" s="66">
        <v>1</v>
      </c>
      <c r="I15" s="66">
        <v>0</v>
      </c>
      <c r="J15" s="66">
        <v>0</v>
      </c>
      <c r="K15" s="66">
        <v>1</v>
      </c>
      <c r="L15" s="66">
        <v>1</v>
      </c>
      <c r="M15" s="66">
        <v>1</v>
      </c>
    </row>
    <row r="16" spans="1:13" s="3" customFormat="1" ht="12.75">
      <c r="A16" s="8" t="s">
        <v>38</v>
      </c>
      <c r="B16" s="27"/>
      <c r="C16" s="67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</row>
    <row r="17" spans="1:13" s="3" customFormat="1" ht="14.25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s="3" customFormat="1" ht="15" customHeight="1">
      <c r="A18" s="22" t="s">
        <v>143</v>
      </c>
      <c r="B18" s="28" t="s">
        <v>10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s="3" customFormat="1" ht="12.75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s="3" customFormat="1" ht="14.2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s="3" customFormat="1" ht="15.7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s="3" customFormat="1" ht="12.75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s="3" customFormat="1" ht="14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s="3" customFormat="1" ht="26.25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s="3" customFormat="1" ht="12.75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s="3" customFormat="1" ht="14.2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s="3" customFormat="1" ht="12.75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s="3" customFormat="1" ht="14.2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s="3" customFormat="1" ht="12.75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s="3" customFormat="1" ht="14.2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3" customFormat="1" ht="12.75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s="3" customFormat="1" ht="14.2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s="3" customFormat="1" ht="24">
      <c r="A37" s="21" t="s">
        <v>156</v>
      </c>
      <c r="B37" s="28" t="s">
        <v>154</v>
      </c>
      <c r="C37" s="65">
        <f>SUM(C9,C12,C15,C18)</f>
        <v>11</v>
      </c>
      <c r="D37" s="65">
        <f aca="true" t="shared" si="0" ref="D37:M37">SUM(D9,D12,D15,D18)</f>
        <v>6</v>
      </c>
      <c r="E37" s="65">
        <f t="shared" si="0"/>
        <v>11</v>
      </c>
      <c r="F37" s="65">
        <f t="shared" si="0"/>
        <v>7</v>
      </c>
      <c r="G37" s="65">
        <f t="shared" si="0"/>
        <v>8</v>
      </c>
      <c r="H37" s="65">
        <f t="shared" si="0"/>
        <v>2</v>
      </c>
      <c r="I37" s="65">
        <f t="shared" si="0"/>
        <v>1</v>
      </c>
      <c r="J37" s="65">
        <f t="shared" si="0"/>
        <v>1</v>
      </c>
      <c r="K37" s="65">
        <f t="shared" si="0"/>
        <v>4</v>
      </c>
      <c r="L37" s="65">
        <f t="shared" si="0"/>
        <v>3</v>
      </c>
      <c r="M37" s="65">
        <f t="shared" si="0"/>
        <v>3</v>
      </c>
    </row>
    <row r="38" spans="1:13" s="3" customFormat="1" ht="12.75">
      <c r="A38" s="8" t="s">
        <v>39</v>
      </c>
      <c r="B38" s="2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s="23" customFormat="1" ht="27" customHeight="1">
      <c r="A39" s="24" t="s">
        <v>157</v>
      </c>
      <c r="B39" s="29" t="s">
        <v>155</v>
      </c>
      <c r="C39" s="69">
        <f>SUM(C10,C13,C16)</f>
        <v>4</v>
      </c>
      <c r="D39" s="69">
        <f aca="true" t="shared" si="1" ref="D39:M39">SUM(D10,D13,D16)</f>
        <v>3</v>
      </c>
      <c r="E39" s="69">
        <f t="shared" si="1"/>
        <v>4</v>
      </c>
      <c r="F39" s="69">
        <f t="shared" si="1"/>
        <v>3</v>
      </c>
      <c r="G39" s="69">
        <f t="shared" si="1"/>
        <v>2</v>
      </c>
      <c r="H39" s="69">
        <f t="shared" si="1"/>
        <v>1</v>
      </c>
      <c r="I39" s="69">
        <f t="shared" si="1"/>
        <v>1</v>
      </c>
      <c r="J39" s="69">
        <f t="shared" si="1"/>
        <v>1</v>
      </c>
      <c r="K39" s="69">
        <f t="shared" si="1"/>
        <v>1</v>
      </c>
      <c r="L39" s="69">
        <f t="shared" si="1"/>
        <v>1</v>
      </c>
      <c r="M39" s="69">
        <f t="shared" si="1"/>
        <v>1</v>
      </c>
    </row>
  </sheetData>
  <sheetProtection/>
  <mergeCells count="19">
    <mergeCell ref="A2:A7"/>
    <mergeCell ref="B2:B7"/>
    <mergeCell ref="C2:M2"/>
    <mergeCell ref="C4:C7"/>
    <mergeCell ref="D4:E4"/>
    <mergeCell ref="C3:M3"/>
    <mergeCell ref="D5:D7"/>
    <mergeCell ref="E5:E7"/>
    <mergeCell ref="F5:F7"/>
    <mergeCell ref="G5:I5"/>
    <mergeCell ref="I6:I7"/>
    <mergeCell ref="F4:M4"/>
    <mergeCell ref="J5:M5"/>
    <mergeCell ref="J6:J7"/>
    <mergeCell ref="L6:L7"/>
    <mergeCell ref="M6:M7"/>
    <mergeCell ref="K6:K7"/>
    <mergeCell ref="G6:G7"/>
    <mergeCell ref="H6:H7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A1" sqref="A1:A8"/>
    </sheetView>
  </sheetViews>
  <sheetFormatPr defaultColWidth="9.00390625" defaultRowHeight="12.75"/>
  <cols>
    <col min="1" max="1" width="41.375" style="0" customWidth="1"/>
    <col min="2" max="2" width="2.625" style="0" customWidth="1"/>
    <col min="3" max="3" width="8.75390625" style="0" customWidth="1"/>
    <col min="4" max="4" width="7.625" style="0" customWidth="1"/>
    <col min="5" max="6" width="7.25390625" style="0" customWidth="1"/>
    <col min="7" max="7" width="6.25390625" style="0" customWidth="1"/>
    <col min="8" max="9" width="7.25390625" style="0" customWidth="1"/>
    <col min="10" max="10" width="7.375" style="0" customWidth="1"/>
    <col min="11" max="11" width="7.125" style="0" customWidth="1"/>
    <col min="12" max="12" width="6.75390625" style="0" customWidth="1"/>
    <col min="13" max="13" width="5.75390625" style="0" customWidth="1"/>
    <col min="14" max="14" width="6.875" style="0" customWidth="1"/>
    <col min="15" max="15" width="6.125" style="0" customWidth="1"/>
    <col min="16" max="16" width="8.00390625" style="0" customWidth="1"/>
    <col min="17" max="17" width="5.75390625" style="0" customWidth="1"/>
    <col min="18" max="18" width="8.625" style="0" customWidth="1"/>
    <col min="19" max="19" width="6.625" style="0" customWidth="1"/>
  </cols>
  <sheetData>
    <row r="1" spans="1:19" s="17" customFormat="1" ht="12">
      <c r="A1" s="163" t="s">
        <v>21</v>
      </c>
      <c r="B1" s="158" t="s">
        <v>140</v>
      </c>
      <c r="C1" s="126" t="s">
        <v>133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s="17" customFormat="1" ht="12">
      <c r="A2" s="164"/>
      <c r="B2" s="159"/>
      <c r="C2" s="110" t="s">
        <v>135</v>
      </c>
      <c r="D2" s="126" t="s">
        <v>22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17" customFormat="1" ht="12">
      <c r="A3" s="164"/>
      <c r="B3" s="159"/>
      <c r="C3" s="123"/>
      <c r="D3" s="126" t="s">
        <v>23</v>
      </c>
      <c r="E3" s="126"/>
      <c r="F3" s="126"/>
      <c r="G3" s="126"/>
      <c r="H3" s="126"/>
      <c r="I3" s="126"/>
      <c r="J3" s="126"/>
      <c r="K3" s="126"/>
      <c r="L3" s="126"/>
      <c r="M3" s="126"/>
      <c r="N3" s="110" t="s">
        <v>75</v>
      </c>
      <c r="O3" s="143" t="s">
        <v>138</v>
      </c>
      <c r="P3" s="144"/>
      <c r="Q3" s="144"/>
      <c r="R3" s="145"/>
      <c r="S3" s="110" t="s">
        <v>234</v>
      </c>
    </row>
    <row r="4" spans="1:19" s="17" customFormat="1" ht="12">
      <c r="A4" s="164"/>
      <c r="B4" s="159"/>
      <c r="C4" s="123"/>
      <c r="D4" s="110" t="s">
        <v>136</v>
      </c>
      <c r="E4" s="126" t="s">
        <v>18</v>
      </c>
      <c r="F4" s="126"/>
      <c r="G4" s="126"/>
      <c r="H4" s="126"/>
      <c r="I4" s="126"/>
      <c r="J4" s="126"/>
      <c r="K4" s="126"/>
      <c r="L4" s="126"/>
      <c r="M4" s="126"/>
      <c r="N4" s="123"/>
      <c r="O4" s="110" t="s">
        <v>76</v>
      </c>
      <c r="P4" s="110" t="s">
        <v>63</v>
      </c>
      <c r="Q4" s="110" t="s">
        <v>77</v>
      </c>
      <c r="R4" s="110" t="s">
        <v>235</v>
      </c>
      <c r="S4" s="123"/>
    </row>
    <row r="5" spans="1:19" s="17" customFormat="1" ht="12">
      <c r="A5" s="164"/>
      <c r="B5" s="159"/>
      <c r="C5" s="123"/>
      <c r="D5" s="123"/>
      <c r="E5" s="126" t="s">
        <v>24</v>
      </c>
      <c r="F5" s="126"/>
      <c r="G5" s="126"/>
      <c r="H5" s="126"/>
      <c r="I5" s="126"/>
      <c r="J5" s="126"/>
      <c r="K5" s="126"/>
      <c r="L5" s="126"/>
      <c r="M5" s="110" t="s">
        <v>74</v>
      </c>
      <c r="N5" s="123"/>
      <c r="O5" s="123"/>
      <c r="P5" s="123"/>
      <c r="Q5" s="123"/>
      <c r="R5" s="123"/>
      <c r="S5" s="123"/>
    </row>
    <row r="6" spans="1:19" s="17" customFormat="1" ht="12">
      <c r="A6" s="164"/>
      <c r="B6" s="159"/>
      <c r="C6" s="123"/>
      <c r="D6" s="123"/>
      <c r="E6" s="127" t="s">
        <v>137</v>
      </c>
      <c r="F6" s="126" t="s">
        <v>18</v>
      </c>
      <c r="G6" s="126"/>
      <c r="H6" s="126"/>
      <c r="I6" s="126"/>
      <c r="J6" s="126"/>
      <c r="K6" s="126"/>
      <c r="L6" s="126"/>
      <c r="M6" s="123"/>
      <c r="N6" s="123"/>
      <c r="O6" s="123"/>
      <c r="P6" s="123"/>
      <c r="Q6" s="123"/>
      <c r="R6" s="123"/>
      <c r="S6" s="123"/>
    </row>
    <row r="7" spans="1:19" s="17" customFormat="1" ht="12">
      <c r="A7" s="164"/>
      <c r="B7" s="159"/>
      <c r="C7" s="123"/>
      <c r="D7" s="123"/>
      <c r="E7" s="127"/>
      <c r="F7" s="127" t="s">
        <v>64</v>
      </c>
      <c r="G7" s="126" t="s">
        <v>142</v>
      </c>
      <c r="H7" s="126"/>
      <c r="I7" s="126"/>
      <c r="J7" s="126"/>
      <c r="K7" s="126"/>
      <c r="L7" s="127" t="s">
        <v>65</v>
      </c>
      <c r="M7" s="123"/>
      <c r="N7" s="123"/>
      <c r="O7" s="123"/>
      <c r="P7" s="123"/>
      <c r="Q7" s="123"/>
      <c r="R7" s="123"/>
      <c r="S7" s="123"/>
    </row>
    <row r="8" spans="1:19" s="17" customFormat="1" ht="112.5" customHeight="1">
      <c r="A8" s="165"/>
      <c r="B8" s="160"/>
      <c r="C8" s="111"/>
      <c r="D8" s="111"/>
      <c r="E8" s="127"/>
      <c r="F8" s="127"/>
      <c r="G8" s="19" t="s">
        <v>69</v>
      </c>
      <c r="H8" s="19" t="s">
        <v>70</v>
      </c>
      <c r="I8" s="19" t="s">
        <v>71</v>
      </c>
      <c r="J8" s="19" t="s">
        <v>72</v>
      </c>
      <c r="K8" s="19" t="s">
        <v>73</v>
      </c>
      <c r="L8" s="127"/>
      <c r="M8" s="111"/>
      <c r="N8" s="111"/>
      <c r="O8" s="111"/>
      <c r="P8" s="111"/>
      <c r="Q8" s="111"/>
      <c r="R8" s="111"/>
      <c r="S8" s="111"/>
    </row>
    <row r="9" spans="1:19" ht="12.75">
      <c r="A9" s="161" t="s">
        <v>19</v>
      </c>
      <c r="B9" s="162" t="s">
        <v>20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61">
        <v>8</v>
      </c>
      <c r="K9" s="13">
        <v>9</v>
      </c>
      <c r="L9" s="13">
        <v>10</v>
      </c>
      <c r="M9" s="13">
        <v>11</v>
      </c>
      <c r="N9" s="13">
        <v>12</v>
      </c>
      <c r="O9" s="13">
        <v>13</v>
      </c>
      <c r="P9" s="13">
        <v>14</v>
      </c>
      <c r="Q9" s="161">
        <v>15</v>
      </c>
      <c r="R9" s="161">
        <v>16</v>
      </c>
      <c r="S9" s="161">
        <v>17</v>
      </c>
    </row>
    <row r="10" spans="1:19" s="3" customFormat="1" ht="16.5" customHeight="1">
      <c r="A10" s="7" t="s">
        <v>3</v>
      </c>
      <c r="B10" s="6" t="s">
        <v>4</v>
      </c>
      <c r="C10" s="61">
        <v>700157</v>
      </c>
      <c r="D10" s="62">
        <v>644183</v>
      </c>
      <c r="E10" s="62">
        <v>595532</v>
      </c>
      <c r="F10" s="62">
        <v>559102</v>
      </c>
      <c r="G10" s="62">
        <v>480057</v>
      </c>
      <c r="H10" s="62">
        <v>2310</v>
      </c>
      <c r="I10" s="62">
        <v>6829</v>
      </c>
      <c r="J10" s="62">
        <v>693</v>
      </c>
      <c r="K10" s="62">
        <v>4514</v>
      </c>
      <c r="L10" s="62">
        <v>36430</v>
      </c>
      <c r="M10" s="62">
        <v>48651</v>
      </c>
      <c r="N10" s="62">
        <v>55818</v>
      </c>
      <c r="O10" s="62">
        <v>1049</v>
      </c>
      <c r="P10" s="70">
        <v>2778</v>
      </c>
      <c r="Q10" s="70">
        <v>51118</v>
      </c>
      <c r="R10" s="70">
        <v>47957</v>
      </c>
      <c r="S10" s="70">
        <v>156</v>
      </c>
    </row>
    <row r="11" spans="1:19" s="3" customFormat="1" ht="12.75">
      <c r="A11" s="8" t="s">
        <v>38</v>
      </c>
      <c r="B11" s="25"/>
      <c r="C11" s="63">
        <v>336754</v>
      </c>
      <c r="D11" s="63">
        <v>316863</v>
      </c>
      <c r="E11" s="63">
        <v>282881</v>
      </c>
      <c r="F11" s="63">
        <v>268893</v>
      </c>
      <c r="G11" s="64">
        <v>232364</v>
      </c>
      <c r="H11" s="64">
        <v>1037</v>
      </c>
      <c r="I11" s="64">
        <v>4605</v>
      </c>
      <c r="J11" s="64">
        <v>469</v>
      </c>
      <c r="K11" s="64">
        <v>1903</v>
      </c>
      <c r="L11" s="64">
        <v>13988</v>
      </c>
      <c r="M11" s="64">
        <v>33982</v>
      </c>
      <c r="N11" s="64">
        <v>19891</v>
      </c>
      <c r="O11" s="64">
        <v>48</v>
      </c>
      <c r="P11" s="71">
        <v>232</v>
      </c>
      <c r="Q11" s="71">
        <v>19563</v>
      </c>
      <c r="R11" s="71">
        <v>19392</v>
      </c>
      <c r="S11" s="71">
        <v>0</v>
      </c>
    </row>
    <row r="12" spans="1:19" s="3" customFormat="1" ht="12.75">
      <c r="A12" s="8" t="s">
        <v>1</v>
      </c>
      <c r="B12" s="26" t="s">
        <v>5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72"/>
      <c r="Q12" s="72"/>
      <c r="R12" s="72"/>
      <c r="S12" s="72"/>
    </row>
    <row r="13" spans="1:19" s="3" customFormat="1" ht="12.75">
      <c r="A13" s="7" t="s">
        <v>0</v>
      </c>
      <c r="B13" s="26" t="s">
        <v>6</v>
      </c>
      <c r="C13" s="65">
        <v>454484</v>
      </c>
      <c r="D13" s="66">
        <v>424492</v>
      </c>
      <c r="E13" s="66">
        <v>394339</v>
      </c>
      <c r="F13" s="66">
        <v>384293</v>
      </c>
      <c r="G13" s="66">
        <v>323970</v>
      </c>
      <c r="H13" s="66">
        <v>5852</v>
      </c>
      <c r="I13" s="66">
        <v>3603</v>
      </c>
      <c r="J13" s="66">
        <v>375</v>
      </c>
      <c r="K13" s="66">
        <v>2540</v>
      </c>
      <c r="L13" s="81">
        <v>10046</v>
      </c>
      <c r="M13" s="66">
        <v>30153</v>
      </c>
      <c r="N13" s="66">
        <v>29485</v>
      </c>
      <c r="O13" s="66">
        <v>86</v>
      </c>
      <c r="P13" s="72">
        <v>423</v>
      </c>
      <c r="Q13" s="72">
        <v>28775</v>
      </c>
      <c r="R13" s="72">
        <v>28289</v>
      </c>
      <c r="S13" s="72">
        <v>507</v>
      </c>
    </row>
    <row r="14" spans="1:19" s="3" customFormat="1" ht="12.75">
      <c r="A14" s="8" t="s">
        <v>38</v>
      </c>
      <c r="B14" s="27"/>
      <c r="C14" s="67">
        <v>72574</v>
      </c>
      <c r="D14" s="68">
        <v>68612</v>
      </c>
      <c r="E14" s="68">
        <v>60300</v>
      </c>
      <c r="F14" s="68">
        <v>58755</v>
      </c>
      <c r="G14" s="68">
        <v>50861</v>
      </c>
      <c r="H14" s="68">
        <v>272</v>
      </c>
      <c r="I14" s="68">
        <v>1011</v>
      </c>
      <c r="J14" s="68">
        <v>132</v>
      </c>
      <c r="K14" s="68">
        <v>533</v>
      </c>
      <c r="L14" s="79">
        <v>1545</v>
      </c>
      <c r="M14" s="68">
        <v>8312</v>
      </c>
      <c r="N14" s="68">
        <v>3960</v>
      </c>
      <c r="O14" s="68">
        <v>79</v>
      </c>
      <c r="P14" s="73">
        <v>0</v>
      </c>
      <c r="Q14" s="73">
        <v>3881</v>
      </c>
      <c r="R14" s="73">
        <v>3881</v>
      </c>
      <c r="S14" s="73">
        <v>2</v>
      </c>
    </row>
    <row r="15" spans="1:19" s="3" customFormat="1" ht="12.75">
      <c r="A15" s="8" t="s">
        <v>1</v>
      </c>
      <c r="B15" s="26" t="s">
        <v>7</v>
      </c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2"/>
      <c r="Q15" s="72"/>
      <c r="R15" s="72"/>
      <c r="S15" s="72"/>
    </row>
    <row r="16" spans="1:19" s="3" customFormat="1" ht="12.75">
      <c r="A16" s="7" t="s">
        <v>2</v>
      </c>
      <c r="B16" s="26" t="s">
        <v>8</v>
      </c>
      <c r="C16" s="65">
        <v>112738</v>
      </c>
      <c r="D16" s="66">
        <v>99315</v>
      </c>
      <c r="E16" s="66">
        <v>86384</v>
      </c>
      <c r="F16" s="66">
        <v>85442</v>
      </c>
      <c r="G16" s="66">
        <v>68740</v>
      </c>
      <c r="H16" s="66">
        <v>7142</v>
      </c>
      <c r="I16" s="66">
        <v>0</v>
      </c>
      <c r="J16" s="66">
        <v>158</v>
      </c>
      <c r="K16" s="66">
        <v>203</v>
      </c>
      <c r="L16" s="66">
        <v>942</v>
      </c>
      <c r="M16" s="66">
        <v>12931</v>
      </c>
      <c r="N16" s="66">
        <v>13151</v>
      </c>
      <c r="O16" s="66">
        <v>164</v>
      </c>
      <c r="P16" s="72">
        <v>2</v>
      </c>
      <c r="Q16" s="72">
        <v>12985</v>
      </c>
      <c r="R16" s="72">
        <v>12985</v>
      </c>
      <c r="S16" s="72">
        <v>272</v>
      </c>
    </row>
    <row r="17" spans="1:19" s="3" customFormat="1" ht="12.75">
      <c r="A17" s="8" t="s">
        <v>38</v>
      </c>
      <c r="B17" s="27"/>
      <c r="C17" s="67">
        <v>6866</v>
      </c>
      <c r="D17" s="68">
        <v>6399</v>
      </c>
      <c r="E17" s="68">
        <v>5091</v>
      </c>
      <c r="F17" s="68">
        <v>4978</v>
      </c>
      <c r="G17" s="68">
        <v>4879</v>
      </c>
      <c r="H17" s="68">
        <v>0</v>
      </c>
      <c r="I17" s="68">
        <v>0</v>
      </c>
      <c r="J17" s="68">
        <v>9</v>
      </c>
      <c r="K17" s="68">
        <v>18</v>
      </c>
      <c r="L17" s="68">
        <v>113</v>
      </c>
      <c r="M17" s="68">
        <v>1308</v>
      </c>
      <c r="N17" s="68">
        <v>467</v>
      </c>
      <c r="O17" s="68">
        <v>0</v>
      </c>
      <c r="P17" s="73">
        <v>2</v>
      </c>
      <c r="Q17" s="73">
        <v>465</v>
      </c>
      <c r="R17" s="73">
        <v>465</v>
      </c>
      <c r="S17" s="73">
        <v>0</v>
      </c>
    </row>
    <row r="18" spans="1:19" s="3" customFormat="1" ht="14.25" customHeight="1">
      <c r="A18" s="8" t="s">
        <v>1</v>
      </c>
      <c r="B18" s="26" t="s">
        <v>9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s="3" customFormat="1" ht="15" customHeight="1">
      <c r="A19" s="22" t="s">
        <v>143</v>
      </c>
      <c r="B19" s="28" t="s">
        <v>10</v>
      </c>
      <c r="C19" s="63">
        <v>6592</v>
      </c>
      <c r="D19" s="64">
        <v>5187</v>
      </c>
      <c r="E19" s="64">
        <v>5187</v>
      </c>
      <c r="F19" s="64">
        <v>5187</v>
      </c>
      <c r="G19" s="64">
        <v>4523</v>
      </c>
      <c r="H19" s="64">
        <v>0</v>
      </c>
      <c r="I19" s="64">
        <v>0</v>
      </c>
      <c r="J19" s="64">
        <v>0</v>
      </c>
      <c r="K19" s="64">
        <v>4</v>
      </c>
      <c r="L19" s="64">
        <v>0</v>
      </c>
      <c r="M19" s="64">
        <v>0</v>
      </c>
      <c r="N19" s="64">
        <v>1293</v>
      </c>
      <c r="O19" s="64">
        <v>123</v>
      </c>
      <c r="P19" s="71">
        <v>370</v>
      </c>
      <c r="Q19" s="71">
        <v>800</v>
      </c>
      <c r="R19" s="71">
        <v>800</v>
      </c>
      <c r="S19" s="71">
        <v>112</v>
      </c>
    </row>
    <row r="20" spans="1:19" s="3" customFormat="1" ht="12.75">
      <c r="A20" s="8" t="s">
        <v>38</v>
      </c>
      <c r="B20" s="27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73"/>
      <c r="Q20" s="73"/>
      <c r="R20" s="73"/>
      <c r="S20" s="73"/>
    </row>
    <row r="21" spans="1:19" s="3" customFormat="1" ht="14.25" customHeight="1">
      <c r="A21" s="8" t="s">
        <v>1</v>
      </c>
      <c r="B21" s="26" t="s">
        <v>11</v>
      </c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s="3" customFormat="1" ht="15.75" customHeight="1">
      <c r="A22" s="30" t="s">
        <v>144</v>
      </c>
      <c r="B22" s="28" t="s">
        <v>12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71"/>
      <c r="Q22" s="71"/>
      <c r="R22" s="71"/>
      <c r="S22" s="71"/>
    </row>
    <row r="23" spans="1:19" s="3" customFormat="1" ht="12.75">
      <c r="A23" s="8" t="s">
        <v>38</v>
      </c>
      <c r="B23" s="27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73"/>
      <c r="Q23" s="73"/>
      <c r="R23" s="73"/>
      <c r="S23" s="73"/>
    </row>
    <row r="24" spans="1:19" s="3" customFormat="1" ht="14.25" customHeight="1">
      <c r="A24" s="8" t="s">
        <v>1</v>
      </c>
      <c r="B24" s="26" t="s">
        <v>13</v>
      </c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s="3" customFormat="1" ht="16.5" customHeight="1">
      <c r="A25" s="22" t="s">
        <v>145</v>
      </c>
      <c r="B25" s="28" t="s">
        <v>14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71"/>
      <c r="Q25" s="71"/>
      <c r="R25" s="71"/>
      <c r="S25" s="71"/>
    </row>
    <row r="26" spans="1:19" s="3" customFormat="1" ht="12.75">
      <c r="A26" s="8" t="s">
        <v>38</v>
      </c>
      <c r="B26" s="27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73"/>
      <c r="Q26" s="73"/>
      <c r="R26" s="73"/>
      <c r="S26" s="73"/>
    </row>
    <row r="27" spans="1:19" s="3" customFormat="1" ht="14.25" customHeight="1">
      <c r="A27" s="8" t="s">
        <v>1</v>
      </c>
      <c r="B27" s="26" t="s">
        <v>15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3" customFormat="1" ht="12.75" customHeight="1">
      <c r="A28" s="30" t="s">
        <v>146</v>
      </c>
      <c r="B28" s="28" t="s">
        <v>16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71"/>
      <c r="Q28" s="71"/>
      <c r="R28" s="71"/>
      <c r="S28" s="71"/>
    </row>
    <row r="29" spans="1:19" s="3" customFormat="1" ht="12.75">
      <c r="A29" s="8" t="s">
        <v>38</v>
      </c>
      <c r="B29" s="2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73"/>
      <c r="Q29" s="73"/>
      <c r="R29" s="73"/>
      <c r="S29" s="73"/>
    </row>
    <row r="30" spans="1:19" s="3" customFormat="1" ht="14.25" customHeight="1">
      <c r="A30" s="8" t="s">
        <v>1</v>
      </c>
      <c r="B30" s="26" t="s">
        <v>149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s="3" customFormat="1" ht="14.25" customHeight="1">
      <c r="A31" s="30" t="s">
        <v>147</v>
      </c>
      <c r="B31" s="28" t="s">
        <v>150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71"/>
      <c r="Q31" s="71"/>
      <c r="R31" s="71"/>
      <c r="S31" s="71"/>
    </row>
    <row r="32" spans="1:19" s="3" customFormat="1" ht="12.75">
      <c r="A32" s="8" t="s">
        <v>38</v>
      </c>
      <c r="B32" s="27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73"/>
      <c r="Q32" s="73"/>
      <c r="R32" s="73"/>
      <c r="S32" s="73"/>
    </row>
    <row r="33" spans="1:19" s="3" customFormat="1" ht="14.25" customHeight="1">
      <c r="A33" s="8" t="s">
        <v>1</v>
      </c>
      <c r="B33" s="26" t="s">
        <v>151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s="3" customFormat="1" ht="12.75">
      <c r="A34" s="7" t="s">
        <v>148</v>
      </c>
      <c r="B34" s="28" t="s">
        <v>152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2"/>
      <c r="Q34" s="72"/>
      <c r="R34" s="72"/>
      <c r="S34" s="72"/>
    </row>
    <row r="35" spans="1:19" s="3" customFormat="1" ht="12.75">
      <c r="A35" s="8" t="s">
        <v>38</v>
      </c>
      <c r="B35" s="27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73"/>
      <c r="Q35" s="73"/>
      <c r="R35" s="73"/>
      <c r="S35" s="73"/>
    </row>
    <row r="36" spans="1:19" s="3" customFormat="1" ht="14.25" customHeight="1">
      <c r="A36" s="8" t="s">
        <v>1</v>
      </c>
      <c r="B36" s="26" t="s">
        <v>153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s="3" customFormat="1" ht="12.75">
      <c r="A37" s="7" t="s">
        <v>29</v>
      </c>
      <c r="B37" s="28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71"/>
      <c r="Q37" s="71"/>
      <c r="R37" s="71"/>
      <c r="S37" s="71"/>
    </row>
    <row r="38" spans="1:19" s="3" customFormat="1" ht="15.75" customHeight="1">
      <c r="A38" s="21" t="s">
        <v>156</v>
      </c>
      <c r="B38" s="28" t="s">
        <v>154</v>
      </c>
      <c r="C38" s="65">
        <f>SUM(C10,C13,C16,C19)</f>
        <v>1273971</v>
      </c>
      <c r="D38" s="65">
        <f>SUM(D10,D13,D16,D19)</f>
        <v>1173177</v>
      </c>
      <c r="E38" s="65">
        <f aca="true" t="shared" si="0" ref="E38:S38">SUM(E10,E13,E16,E19)</f>
        <v>1081442</v>
      </c>
      <c r="F38" s="65">
        <f t="shared" si="0"/>
        <v>1034024</v>
      </c>
      <c r="G38" s="65">
        <f t="shared" si="0"/>
        <v>877290</v>
      </c>
      <c r="H38" s="65">
        <f t="shared" si="0"/>
        <v>15304</v>
      </c>
      <c r="I38" s="65">
        <f t="shared" si="0"/>
        <v>10432</v>
      </c>
      <c r="J38" s="65">
        <f t="shared" si="0"/>
        <v>1226</v>
      </c>
      <c r="K38" s="65">
        <f t="shared" si="0"/>
        <v>7261</v>
      </c>
      <c r="L38" s="65">
        <f t="shared" si="0"/>
        <v>47418</v>
      </c>
      <c r="M38" s="65">
        <f t="shared" si="0"/>
        <v>91735</v>
      </c>
      <c r="N38" s="65">
        <f t="shared" si="0"/>
        <v>99747</v>
      </c>
      <c r="O38" s="65">
        <f t="shared" si="0"/>
        <v>1422</v>
      </c>
      <c r="P38" s="65">
        <f t="shared" si="0"/>
        <v>3573</v>
      </c>
      <c r="Q38" s="65">
        <f t="shared" si="0"/>
        <v>93678</v>
      </c>
      <c r="R38" s="65">
        <f t="shared" si="0"/>
        <v>90031</v>
      </c>
      <c r="S38" s="65">
        <f t="shared" si="0"/>
        <v>1047</v>
      </c>
    </row>
    <row r="39" spans="1:19" s="3" customFormat="1" ht="12.75">
      <c r="A39" s="8" t="s">
        <v>39</v>
      </c>
      <c r="B39" s="27"/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73"/>
      <c r="Q39" s="73"/>
      <c r="R39" s="73"/>
      <c r="S39" s="73"/>
    </row>
    <row r="40" spans="1:19" s="23" customFormat="1" ht="20.25" customHeight="1">
      <c r="A40" s="24" t="s">
        <v>157</v>
      </c>
      <c r="B40" s="29" t="s">
        <v>155</v>
      </c>
      <c r="C40" s="69">
        <f>SUM(C11,C14,C17)</f>
        <v>416194</v>
      </c>
      <c r="D40" s="69">
        <f aca="true" t="shared" si="1" ref="D40:S40">SUM(D11,D14,D17)</f>
        <v>391874</v>
      </c>
      <c r="E40" s="69">
        <f t="shared" si="1"/>
        <v>348272</v>
      </c>
      <c r="F40" s="69">
        <f t="shared" si="1"/>
        <v>332626</v>
      </c>
      <c r="G40" s="69">
        <f t="shared" si="1"/>
        <v>288104</v>
      </c>
      <c r="H40" s="69">
        <f t="shared" si="1"/>
        <v>1309</v>
      </c>
      <c r="I40" s="69">
        <f t="shared" si="1"/>
        <v>5616</v>
      </c>
      <c r="J40" s="69">
        <f t="shared" si="1"/>
        <v>610</v>
      </c>
      <c r="K40" s="69">
        <f t="shared" si="1"/>
        <v>2454</v>
      </c>
      <c r="L40" s="69">
        <f t="shared" si="1"/>
        <v>15646</v>
      </c>
      <c r="M40" s="69">
        <f t="shared" si="1"/>
        <v>43602</v>
      </c>
      <c r="N40" s="69">
        <f t="shared" si="1"/>
        <v>24318</v>
      </c>
      <c r="O40" s="69">
        <f t="shared" si="1"/>
        <v>127</v>
      </c>
      <c r="P40" s="69">
        <f t="shared" si="1"/>
        <v>234</v>
      </c>
      <c r="Q40" s="69">
        <f t="shared" si="1"/>
        <v>23909</v>
      </c>
      <c r="R40" s="69">
        <f t="shared" si="1"/>
        <v>23738</v>
      </c>
      <c r="S40" s="69">
        <f t="shared" si="1"/>
        <v>2</v>
      </c>
    </row>
  </sheetData>
  <sheetProtection/>
  <mergeCells count="22">
    <mergeCell ref="C2:C8"/>
    <mergeCell ref="R4:R8"/>
    <mergeCell ref="P4:P8"/>
    <mergeCell ref="F7:F8"/>
    <mergeCell ref="O3:R3"/>
    <mergeCell ref="D4:D8"/>
    <mergeCell ref="A1:A8"/>
    <mergeCell ref="B1:B8"/>
    <mergeCell ref="L7:L8"/>
    <mergeCell ref="M5:M8"/>
    <mergeCell ref="G7:K7"/>
    <mergeCell ref="C1:S1"/>
    <mergeCell ref="E4:M4"/>
    <mergeCell ref="Q4:Q8"/>
    <mergeCell ref="D2:S2"/>
    <mergeCell ref="S3:S8"/>
    <mergeCell ref="N3:N8"/>
    <mergeCell ref="E5:L5"/>
    <mergeCell ref="D3:M3"/>
    <mergeCell ref="O4:O8"/>
    <mergeCell ref="E6:E8"/>
    <mergeCell ref="F6:L6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43"/>
  <sheetViews>
    <sheetView view="pageBreakPreview" zoomScaleSheetLayoutView="100" zoomScalePageLayoutView="0" workbookViewId="0" topLeftCell="A1">
      <selection activeCell="A3" sqref="A3:A6"/>
    </sheetView>
  </sheetViews>
  <sheetFormatPr defaultColWidth="9.00390625" defaultRowHeight="12.75"/>
  <cols>
    <col min="1" max="1" width="41.375" style="0" customWidth="1"/>
    <col min="2" max="2" width="2.625" style="0" customWidth="1"/>
    <col min="3" max="3" width="12.00390625" style="0" customWidth="1"/>
    <col min="4" max="4" width="10.00390625" style="0" customWidth="1"/>
    <col min="5" max="5" width="12.00390625" style="0" customWidth="1"/>
    <col min="6" max="6" width="9.00390625" style="0" customWidth="1"/>
    <col min="7" max="7" width="12.125" style="0" customWidth="1"/>
    <col min="8" max="8" width="8.125" style="0" customWidth="1"/>
    <col min="9" max="9" width="13.00390625" style="0" customWidth="1"/>
    <col min="10" max="10" width="8.25390625" style="0" customWidth="1"/>
    <col min="11" max="11" width="10.75390625" style="0" customWidth="1"/>
    <col min="12" max="12" width="8.125" style="0" customWidth="1"/>
    <col min="13" max="13" width="12.25390625" style="0" customWidth="1"/>
  </cols>
  <sheetData>
    <row r="1" s="17" customFormat="1" ht="11.25"/>
    <row r="2" s="17" customFormat="1" ht="11.25"/>
    <row r="3" spans="1:13" s="17" customFormat="1" ht="12">
      <c r="A3" s="163" t="s">
        <v>21</v>
      </c>
      <c r="B3" s="158" t="s">
        <v>140</v>
      </c>
      <c r="C3" s="104" t="s">
        <v>134</v>
      </c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s="17" customFormat="1" ht="11.25" customHeight="1">
      <c r="A4" s="164"/>
      <c r="B4" s="159"/>
      <c r="C4" s="123" t="s">
        <v>66</v>
      </c>
      <c r="D4" s="104" t="s">
        <v>139</v>
      </c>
      <c r="E4" s="105"/>
      <c r="F4" s="105"/>
      <c r="G4" s="105"/>
      <c r="H4" s="105"/>
      <c r="I4" s="105"/>
      <c r="J4" s="105"/>
      <c r="K4" s="105"/>
      <c r="L4" s="105"/>
      <c r="M4" s="106"/>
    </row>
    <row r="5" spans="1:13" s="17" customFormat="1" ht="49.5" customHeight="1">
      <c r="A5" s="164"/>
      <c r="B5" s="159"/>
      <c r="C5" s="123"/>
      <c r="D5" s="129" t="s">
        <v>25</v>
      </c>
      <c r="E5" s="130"/>
      <c r="F5" s="166" t="s">
        <v>27</v>
      </c>
      <c r="G5" s="167"/>
      <c r="H5" s="166" t="s">
        <v>28</v>
      </c>
      <c r="I5" s="167"/>
      <c r="J5" s="166" t="s">
        <v>68</v>
      </c>
      <c r="K5" s="167"/>
      <c r="L5" s="166" t="s">
        <v>78</v>
      </c>
      <c r="M5" s="167"/>
    </row>
    <row r="6" spans="1:13" s="17" customFormat="1" ht="51" customHeight="1">
      <c r="A6" s="164"/>
      <c r="B6" s="159"/>
      <c r="C6" s="123"/>
      <c r="D6" s="12" t="s">
        <v>17</v>
      </c>
      <c r="E6" s="19" t="s">
        <v>67</v>
      </c>
      <c r="F6" s="19" t="s">
        <v>17</v>
      </c>
      <c r="G6" s="19" t="s">
        <v>67</v>
      </c>
      <c r="H6" s="19" t="s">
        <v>17</v>
      </c>
      <c r="I6" s="19" t="s">
        <v>67</v>
      </c>
      <c r="J6" s="19" t="s">
        <v>17</v>
      </c>
      <c r="K6" s="19" t="s">
        <v>67</v>
      </c>
      <c r="L6" s="19" t="s">
        <v>17</v>
      </c>
      <c r="M6" s="19" t="s">
        <v>67</v>
      </c>
    </row>
    <row r="7" spans="1:13" ht="12.75">
      <c r="A7" s="13" t="s">
        <v>19</v>
      </c>
      <c r="B7" s="14" t="s">
        <v>20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61">
        <v>23</v>
      </c>
      <c r="I7" s="13">
        <v>24</v>
      </c>
      <c r="J7" s="13">
        <v>25</v>
      </c>
      <c r="K7" s="13">
        <v>26</v>
      </c>
      <c r="L7" s="13">
        <v>27</v>
      </c>
      <c r="M7" s="13">
        <v>28</v>
      </c>
    </row>
    <row r="8" spans="1:13" s="3" customFormat="1" ht="16.5" customHeight="1">
      <c r="A8" s="7" t="s">
        <v>3</v>
      </c>
      <c r="B8" s="6" t="s">
        <v>4</v>
      </c>
      <c r="C8" s="61">
        <v>687908</v>
      </c>
      <c r="D8" s="62">
        <v>516090</v>
      </c>
      <c r="E8" s="62">
        <v>9496</v>
      </c>
      <c r="F8" s="62">
        <v>15522</v>
      </c>
      <c r="G8" s="62">
        <v>862</v>
      </c>
      <c r="H8" s="62">
        <v>11366</v>
      </c>
      <c r="I8" s="62">
        <v>5049</v>
      </c>
      <c r="J8" s="62">
        <v>20891</v>
      </c>
      <c r="K8" s="62">
        <v>7302</v>
      </c>
      <c r="L8" s="62">
        <v>860</v>
      </c>
      <c r="M8" s="62">
        <v>215</v>
      </c>
    </row>
    <row r="9" spans="1:13" s="3" customFormat="1" ht="12.75">
      <c r="A9" s="8" t="s">
        <v>38</v>
      </c>
      <c r="B9" s="25"/>
      <c r="C9" s="63">
        <v>329101</v>
      </c>
      <c r="D9" s="63">
        <v>252057</v>
      </c>
      <c r="E9" s="63">
        <v>2474</v>
      </c>
      <c r="F9" s="63">
        <v>2001</v>
      </c>
      <c r="G9" s="64">
        <v>165</v>
      </c>
      <c r="H9" s="64">
        <v>6107</v>
      </c>
      <c r="I9" s="64">
        <v>2663</v>
      </c>
      <c r="J9" s="64">
        <v>10814</v>
      </c>
      <c r="K9" s="64">
        <v>2244</v>
      </c>
      <c r="L9" s="64">
        <v>546</v>
      </c>
      <c r="M9" s="64">
        <v>99</v>
      </c>
    </row>
    <row r="10" spans="1:13" s="3" customFormat="1" ht="12.75">
      <c r="A10" s="8" t="s">
        <v>1</v>
      </c>
      <c r="B10" s="26" t="s">
        <v>5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s="3" customFormat="1" ht="12.75">
      <c r="A11" s="7" t="s">
        <v>0</v>
      </c>
      <c r="B11" s="26" t="s">
        <v>6</v>
      </c>
      <c r="C11" s="65">
        <v>454632</v>
      </c>
      <c r="D11" s="66">
        <v>358844</v>
      </c>
      <c r="E11" s="66">
        <v>7375</v>
      </c>
      <c r="F11" s="66">
        <v>6992</v>
      </c>
      <c r="G11" s="66">
        <v>1555</v>
      </c>
      <c r="H11" s="66">
        <v>5253</v>
      </c>
      <c r="I11" s="66">
        <v>2357</v>
      </c>
      <c r="J11" s="66">
        <v>9562</v>
      </c>
      <c r="K11" s="66">
        <v>3387</v>
      </c>
      <c r="L11" s="66">
        <v>661</v>
      </c>
      <c r="M11" s="66">
        <v>205</v>
      </c>
    </row>
    <row r="12" spans="1:13" s="3" customFormat="1" ht="12.75">
      <c r="A12" s="8" t="s">
        <v>38</v>
      </c>
      <c r="B12" s="27"/>
      <c r="C12" s="67">
        <v>72384</v>
      </c>
      <c r="D12" s="68">
        <v>55640</v>
      </c>
      <c r="E12" s="68">
        <v>427</v>
      </c>
      <c r="F12" s="68">
        <v>281</v>
      </c>
      <c r="G12" s="68">
        <v>0</v>
      </c>
      <c r="H12" s="68">
        <v>950</v>
      </c>
      <c r="I12" s="68">
        <v>481</v>
      </c>
      <c r="J12" s="68">
        <v>1406</v>
      </c>
      <c r="K12" s="68">
        <v>475</v>
      </c>
      <c r="L12" s="68">
        <v>132</v>
      </c>
      <c r="M12" s="68">
        <v>11</v>
      </c>
    </row>
    <row r="13" spans="1:13" s="3" customFormat="1" ht="12.75">
      <c r="A13" s="8" t="s">
        <v>1</v>
      </c>
      <c r="B13" s="26" t="s">
        <v>7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s="3" customFormat="1" ht="12.75">
      <c r="A14" s="7" t="s">
        <v>2</v>
      </c>
      <c r="B14" s="26" t="s">
        <v>8</v>
      </c>
      <c r="C14" s="65">
        <v>111755</v>
      </c>
      <c r="D14" s="66">
        <v>75791</v>
      </c>
      <c r="E14" s="66">
        <v>2559</v>
      </c>
      <c r="F14" s="66">
        <v>9873</v>
      </c>
      <c r="G14" s="66">
        <v>1089</v>
      </c>
      <c r="H14" s="66">
        <v>1827</v>
      </c>
      <c r="I14" s="66">
        <v>1624</v>
      </c>
      <c r="J14" s="66">
        <v>0</v>
      </c>
      <c r="K14" s="66">
        <v>0</v>
      </c>
      <c r="L14" s="66">
        <v>188</v>
      </c>
      <c r="M14" s="66">
        <v>30</v>
      </c>
    </row>
    <row r="15" spans="1:13" s="3" customFormat="1" ht="12.75">
      <c r="A15" s="8" t="s">
        <v>38</v>
      </c>
      <c r="B15" s="27"/>
      <c r="C15" s="67">
        <v>6847</v>
      </c>
      <c r="D15" s="68">
        <v>6024</v>
      </c>
      <c r="E15" s="68">
        <v>109</v>
      </c>
      <c r="F15" s="68">
        <v>100</v>
      </c>
      <c r="G15" s="68">
        <v>0</v>
      </c>
      <c r="H15" s="68">
        <v>42</v>
      </c>
      <c r="I15" s="68">
        <v>24</v>
      </c>
      <c r="J15" s="68">
        <v>0</v>
      </c>
      <c r="K15" s="68">
        <v>0</v>
      </c>
      <c r="L15" s="68">
        <v>9</v>
      </c>
      <c r="M15" s="68">
        <v>0</v>
      </c>
    </row>
    <row r="16" spans="1:13" s="3" customFormat="1" ht="14.25" customHeight="1">
      <c r="A16" s="8" t="s">
        <v>1</v>
      </c>
      <c r="B16" s="26" t="s">
        <v>9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s="3" customFormat="1" ht="15" customHeight="1">
      <c r="A17" s="22" t="s">
        <v>143</v>
      </c>
      <c r="B17" s="28" t="s">
        <v>10</v>
      </c>
      <c r="C17" s="63">
        <v>6529</v>
      </c>
      <c r="D17" s="64">
        <v>5238</v>
      </c>
      <c r="E17" s="64">
        <v>715</v>
      </c>
      <c r="F17" s="64">
        <v>0</v>
      </c>
      <c r="G17" s="64">
        <v>0</v>
      </c>
      <c r="H17" s="64">
        <v>4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</row>
    <row r="18" spans="1:13" s="3" customFormat="1" ht="12.75">
      <c r="A18" s="8" t="s">
        <v>38</v>
      </c>
      <c r="B18" s="27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s="3" customFormat="1" ht="14.25" customHeight="1">
      <c r="A19" s="8" t="s">
        <v>1</v>
      </c>
      <c r="B19" s="26" t="s">
        <v>11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s="3" customFormat="1" ht="15.75" customHeight="1">
      <c r="A20" s="30" t="s">
        <v>144</v>
      </c>
      <c r="B20" s="28" t="s">
        <v>12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s="3" customFormat="1" ht="12.75">
      <c r="A21" s="8" t="s">
        <v>38</v>
      </c>
      <c r="B21" s="27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s="3" customFormat="1" ht="14.25" customHeight="1">
      <c r="A22" s="8" t="s">
        <v>1</v>
      </c>
      <c r="B22" s="26" t="s">
        <v>13</v>
      </c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s="3" customFormat="1" ht="18.75" customHeight="1">
      <c r="A23" s="22" t="s">
        <v>145</v>
      </c>
      <c r="B23" s="28" t="s">
        <v>14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s="3" customFormat="1" ht="12.75">
      <c r="A24" s="8" t="s">
        <v>38</v>
      </c>
      <c r="B24" s="2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s="3" customFormat="1" ht="14.25" customHeight="1">
      <c r="A25" s="8" t="s">
        <v>1</v>
      </c>
      <c r="B25" s="26" t="s">
        <v>15</v>
      </c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s="3" customFormat="1" ht="12.75" customHeight="1">
      <c r="A26" s="30" t="s">
        <v>146</v>
      </c>
      <c r="B26" s="28" t="s">
        <v>16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s="3" customFormat="1" ht="12.75">
      <c r="A27" s="8" t="s">
        <v>38</v>
      </c>
      <c r="B27" s="27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s="3" customFormat="1" ht="14.25" customHeight="1">
      <c r="A28" s="8" t="s">
        <v>1</v>
      </c>
      <c r="B28" s="26" t="s">
        <v>149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s="3" customFormat="1" ht="14.25" customHeight="1">
      <c r="A29" s="30" t="s">
        <v>147</v>
      </c>
      <c r="B29" s="28" t="s">
        <v>150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s="3" customFormat="1" ht="12.75">
      <c r="A30" s="8" t="s">
        <v>38</v>
      </c>
      <c r="B30" s="2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3" customFormat="1" ht="14.25" customHeight="1">
      <c r="A31" s="8" t="s">
        <v>1</v>
      </c>
      <c r="B31" s="26" t="s">
        <v>151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3" customFormat="1" ht="12.75">
      <c r="A32" s="7" t="s">
        <v>148</v>
      </c>
      <c r="B32" s="28" t="s">
        <v>152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s="3" customFormat="1" ht="12.75">
      <c r="A33" s="8" t="s">
        <v>38</v>
      </c>
      <c r="B33" s="27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3" customFormat="1" ht="14.25" customHeight="1">
      <c r="A34" s="8" t="s">
        <v>1</v>
      </c>
      <c r="B34" s="26" t="s">
        <v>153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3" customFormat="1" ht="12.75">
      <c r="A35" s="7" t="s">
        <v>29</v>
      </c>
      <c r="B35" s="28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s="3" customFormat="1" ht="12.75">
      <c r="A36" s="21" t="s">
        <v>156</v>
      </c>
      <c r="B36" s="28" t="s">
        <v>154</v>
      </c>
      <c r="C36" s="77">
        <f>SUM(C8,C11,C14,C17)</f>
        <v>1260824</v>
      </c>
      <c r="D36" s="65">
        <f aca="true" t="shared" si="0" ref="D36:M36">SUM(D8,D11,D14,D17)</f>
        <v>955963</v>
      </c>
      <c r="E36" s="77">
        <f t="shared" si="0"/>
        <v>20145</v>
      </c>
      <c r="F36" s="65">
        <f t="shared" si="0"/>
        <v>32387</v>
      </c>
      <c r="G36" s="65">
        <f t="shared" si="0"/>
        <v>3506</v>
      </c>
      <c r="H36" s="77">
        <f t="shared" si="0"/>
        <v>18450</v>
      </c>
      <c r="I36" s="65">
        <f t="shared" si="0"/>
        <v>9030</v>
      </c>
      <c r="J36" s="65">
        <f t="shared" si="0"/>
        <v>30453</v>
      </c>
      <c r="K36" s="65">
        <f t="shared" si="0"/>
        <v>10689</v>
      </c>
      <c r="L36" s="77">
        <f t="shared" si="0"/>
        <v>1709</v>
      </c>
      <c r="M36" s="65">
        <f t="shared" si="0"/>
        <v>450</v>
      </c>
    </row>
    <row r="37" spans="1:13" s="3" customFormat="1" ht="12.75">
      <c r="A37" s="8" t="s">
        <v>39</v>
      </c>
      <c r="B37" s="27"/>
      <c r="C37" s="78"/>
      <c r="D37" s="68"/>
      <c r="E37" s="68"/>
      <c r="F37" s="68"/>
      <c r="G37" s="68"/>
      <c r="H37" s="79"/>
      <c r="I37" s="68"/>
      <c r="J37" s="68"/>
      <c r="K37" s="68"/>
      <c r="L37" s="79"/>
      <c r="M37" s="68"/>
    </row>
    <row r="38" spans="1:13" s="23" customFormat="1" ht="27" customHeight="1">
      <c r="A38" s="24" t="s">
        <v>157</v>
      </c>
      <c r="B38" s="29" t="s">
        <v>155</v>
      </c>
      <c r="C38" s="80">
        <f>SUM(C9,C12,C15)</f>
        <v>408332</v>
      </c>
      <c r="D38" s="69">
        <f aca="true" t="shared" si="1" ref="D38:M38">SUM(D9,D12,D15)</f>
        <v>313721</v>
      </c>
      <c r="E38" s="69">
        <f t="shared" si="1"/>
        <v>3010</v>
      </c>
      <c r="F38" s="69">
        <f t="shared" si="1"/>
        <v>2382</v>
      </c>
      <c r="G38" s="69">
        <f t="shared" si="1"/>
        <v>165</v>
      </c>
      <c r="H38" s="80">
        <f t="shared" si="1"/>
        <v>7099</v>
      </c>
      <c r="I38" s="69">
        <f t="shared" si="1"/>
        <v>3168</v>
      </c>
      <c r="J38" s="69">
        <f t="shared" si="1"/>
        <v>12220</v>
      </c>
      <c r="K38" s="69">
        <f t="shared" si="1"/>
        <v>2719</v>
      </c>
      <c r="L38" s="80">
        <f t="shared" si="1"/>
        <v>687</v>
      </c>
      <c r="M38" s="69">
        <f t="shared" si="1"/>
        <v>110</v>
      </c>
    </row>
    <row r="43" ht="12.75">
      <c r="K43" s="40"/>
    </row>
  </sheetData>
  <sheetProtection/>
  <mergeCells count="10">
    <mergeCell ref="A3:A6"/>
    <mergeCell ref="B3:B6"/>
    <mergeCell ref="C4:C6"/>
    <mergeCell ref="D5:E5"/>
    <mergeCell ref="L5:M5"/>
    <mergeCell ref="C3:M3"/>
    <mergeCell ref="D4:M4"/>
    <mergeCell ref="J5:K5"/>
    <mergeCell ref="F5:G5"/>
    <mergeCell ref="H5:I5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SheetLayoutView="100" zoomScalePageLayoutView="0" workbookViewId="0" topLeftCell="A1">
      <selection activeCell="A2" sqref="A2:A6"/>
    </sheetView>
  </sheetViews>
  <sheetFormatPr defaultColWidth="9.00390625" defaultRowHeight="12.75"/>
  <cols>
    <col min="1" max="1" width="26.625" style="15" customWidth="1"/>
    <col min="2" max="2" width="2.75390625" style="16" customWidth="1"/>
    <col min="3" max="3" width="9.375" style="15" customWidth="1"/>
    <col min="4" max="4" width="7.00390625" style="15" customWidth="1"/>
    <col min="5" max="5" width="9.25390625" style="15" customWidth="1"/>
    <col min="6" max="6" width="7.125" style="15" customWidth="1"/>
    <col min="7" max="7" width="5.625" style="15" customWidth="1"/>
    <col min="8" max="8" width="7.625" style="15" customWidth="1"/>
    <col min="9" max="9" width="9.125" style="15" customWidth="1"/>
    <col min="10" max="10" width="7.375" style="15" customWidth="1"/>
    <col min="11" max="11" width="8.75390625" style="15" customWidth="1"/>
    <col min="12" max="12" width="7.375" style="15" customWidth="1"/>
    <col min="13" max="13" width="9.125" style="15" customWidth="1"/>
    <col min="14" max="14" width="7.125" style="15" customWidth="1"/>
    <col min="15" max="15" width="7.25390625" style="15" customWidth="1"/>
    <col min="16" max="16" width="7.125" style="15" customWidth="1"/>
    <col min="17" max="17" width="8.875" style="15" customWidth="1"/>
    <col min="18" max="18" width="7.625" style="15" customWidth="1"/>
  </cols>
  <sheetData>
    <row r="1" spans="1:18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5" customFormat="1" ht="13.5" customHeight="1">
      <c r="A2" s="155" t="s">
        <v>21</v>
      </c>
      <c r="B2" s="113" t="s">
        <v>140</v>
      </c>
      <c r="C2" s="104" t="s">
        <v>111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5" customFormat="1" ht="12" customHeight="1">
      <c r="A3" s="156"/>
      <c r="B3" s="114"/>
      <c r="C3" s="117" t="s">
        <v>229</v>
      </c>
      <c r="D3" s="116" t="s">
        <v>26</v>
      </c>
      <c r="E3" s="116"/>
      <c r="F3" s="116"/>
      <c r="G3" s="104" t="s">
        <v>160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s="5" customFormat="1" ht="12" customHeight="1">
      <c r="A4" s="156"/>
      <c r="B4" s="114"/>
      <c r="C4" s="117"/>
      <c r="D4" s="119" t="s">
        <v>163</v>
      </c>
      <c r="E4" s="120" t="s">
        <v>216</v>
      </c>
      <c r="F4" s="110" t="s">
        <v>46</v>
      </c>
      <c r="G4" s="124" t="s">
        <v>119</v>
      </c>
      <c r="H4" s="125"/>
      <c r="I4" s="125"/>
      <c r="J4" s="125"/>
      <c r="K4" s="107" t="s">
        <v>120</v>
      </c>
      <c r="L4" s="108"/>
      <c r="M4" s="108"/>
      <c r="N4" s="108"/>
      <c r="O4" s="108"/>
      <c r="P4" s="108"/>
      <c r="Q4" s="108"/>
      <c r="R4" s="109"/>
    </row>
    <row r="5" spans="1:18" s="5" customFormat="1" ht="11.25" customHeight="1">
      <c r="A5" s="156"/>
      <c r="B5" s="114"/>
      <c r="C5" s="117"/>
      <c r="D5" s="117"/>
      <c r="E5" s="121"/>
      <c r="F5" s="123"/>
      <c r="G5" s="110" t="s">
        <v>17</v>
      </c>
      <c r="H5" s="112" t="s">
        <v>164</v>
      </c>
      <c r="I5" s="112"/>
      <c r="J5" s="112"/>
      <c r="K5" s="110" t="s">
        <v>208</v>
      </c>
      <c r="L5" s="112" t="s">
        <v>165</v>
      </c>
      <c r="M5" s="112"/>
      <c r="N5" s="112"/>
      <c r="O5" s="110" t="s">
        <v>48</v>
      </c>
      <c r="P5" s="112" t="s">
        <v>166</v>
      </c>
      <c r="Q5" s="112"/>
      <c r="R5" s="112"/>
    </row>
    <row r="6" spans="1:18" s="5" customFormat="1" ht="147.75" customHeight="1">
      <c r="A6" s="157"/>
      <c r="B6" s="115"/>
      <c r="C6" s="118"/>
      <c r="D6" s="118"/>
      <c r="E6" s="122"/>
      <c r="F6" s="111"/>
      <c r="G6" s="111"/>
      <c r="H6" s="19" t="s">
        <v>162</v>
      </c>
      <c r="I6" s="32" t="s">
        <v>216</v>
      </c>
      <c r="J6" s="19" t="s">
        <v>46</v>
      </c>
      <c r="K6" s="111"/>
      <c r="L6" s="19" t="s">
        <v>163</v>
      </c>
      <c r="M6" s="32" t="s">
        <v>216</v>
      </c>
      <c r="N6" s="19" t="s">
        <v>159</v>
      </c>
      <c r="O6" s="111"/>
      <c r="P6" s="19" t="s">
        <v>163</v>
      </c>
      <c r="Q6" s="32" t="s">
        <v>216</v>
      </c>
      <c r="R6" s="19" t="s">
        <v>159</v>
      </c>
    </row>
    <row r="7" spans="1:18" s="5" customFormat="1" ht="12.75">
      <c r="A7" s="13" t="s">
        <v>19</v>
      </c>
      <c r="B7" s="14" t="s">
        <v>20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9">
        <v>6</v>
      </c>
      <c r="I7" s="19">
        <v>7</v>
      </c>
      <c r="J7" s="13">
        <v>8</v>
      </c>
      <c r="K7" s="13">
        <v>9</v>
      </c>
      <c r="L7" s="19">
        <v>10</v>
      </c>
      <c r="M7" s="13">
        <v>11</v>
      </c>
      <c r="N7" s="13">
        <v>12</v>
      </c>
      <c r="O7" s="13">
        <v>13</v>
      </c>
      <c r="P7" s="19">
        <v>14</v>
      </c>
      <c r="Q7" s="13">
        <v>15</v>
      </c>
      <c r="R7" s="13">
        <v>16</v>
      </c>
    </row>
    <row r="8" spans="1:18" s="3" customFormat="1" ht="13.5" customHeight="1">
      <c r="A8" s="7" t="s">
        <v>3</v>
      </c>
      <c r="B8" s="6" t="s">
        <v>4</v>
      </c>
      <c r="C8" s="54">
        <v>22433</v>
      </c>
      <c r="D8" s="54">
        <v>6058</v>
      </c>
      <c r="E8" s="93">
        <v>3311</v>
      </c>
      <c r="F8" s="54">
        <v>2378</v>
      </c>
      <c r="G8" s="54">
        <v>3875</v>
      </c>
      <c r="H8" s="54">
        <v>844</v>
      </c>
      <c r="I8" s="55">
        <v>663</v>
      </c>
      <c r="J8" s="54">
        <v>356</v>
      </c>
      <c r="K8" s="54">
        <v>3255</v>
      </c>
      <c r="L8" s="54">
        <v>935</v>
      </c>
      <c r="M8" s="54">
        <v>461</v>
      </c>
      <c r="N8" s="54">
        <v>357</v>
      </c>
      <c r="O8" s="54">
        <v>1447</v>
      </c>
      <c r="P8" s="54">
        <v>370</v>
      </c>
      <c r="Q8" s="54">
        <v>201</v>
      </c>
      <c r="R8" s="56">
        <v>170</v>
      </c>
    </row>
    <row r="9" spans="1:18" s="3" customFormat="1" ht="12.75" customHeight="1">
      <c r="A9" s="8" t="s">
        <v>38</v>
      </c>
      <c r="B9" s="25"/>
      <c r="C9" s="57">
        <v>11632</v>
      </c>
      <c r="D9" s="57">
        <v>3333</v>
      </c>
      <c r="E9" s="94">
        <v>1388</v>
      </c>
      <c r="F9" s="57">
        <v>1207</v>
      </c>
      <c r="G9" s="57">
        <v>1913</v>
      </c>
      <c r="H9" s="57">
        <v>417</v>
      </c>
      <c r="I9" s="57">
        <v>264</v>
      </c>
      <c r="J9" s="57">
        <v>161</v>
      </c>
      <c r="K9" s="57">
        <v>1748</v>
      </c>
      <c r="L9" s="57">
        <v>541</v>
      </c>
      <c r="M9" s="57">
        <v>221</v>
      </c>
      <c r="N9" s="57">
        <v>183</v>
      </c>
      <c r="O9" s="57">
        <v>928</v>
      </c>
      <c r="P9" s="57">
        <v>255</v>
      </c>
      <c r="Q9" s="57">
        <v>120</v>
      </c>
      <c r="R9" s="58">
        <v>109</v>
      </c>
    </row>
    <row r="10" spans="1:18" s="3" customFormat="1" ht="12.75" customHeight="1">
      <c r="A10" s="8" t="s">
        <v>1</v>
      </c>
      <c r="B10" s="26" t="s">
        <v>5</v>
      </c>
      <c r="C10" s="57"/>
      <c r="D10" s="57"/>
      <c r="E10" s="94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18" s="3" customFormat="1" ht="14.25" customHeight="1">
      <c r="A11" s="7" t="s">
        <v>0</v>
      </c>
      <c r="B11" s="26" t="s">
        <v>6</v>
      </c>
      <c r="C11" s="54">
        <v>11816</v>
      </c>
      <c r="D11" s="54">
        <v>2639</v>
      </c>
      <c r="E11" s="93">
        <v>976</v>
      </c>
      <c r="F11" s="54">
        <v>1248</v>
      </c>
      <c r="G11" s="54">
        <v>4247</v>
      </c>
      <c r="H11" s="54">
        <v>861</v>
      </c>
      <c r="I11" s="54">
        <v>361</v>
      </c>
      <c r="J11" s="54">
        <v>434</v>
      </c>
      <c r="K11" s="54">
        <v>2924</v>
      </c>
      <c r="L11" s="54">
        <v>628</v>
      </c>
      <c r="M11" s="54">
        <v>294</v>
      </c>
      <c r="N11" s="54">
        <v>341</v>
      </c>
      <c r="O11" s="54">
        <v>958</v>
      </c>
      <c r="P11" s="54">
        <v>197</v>
      </c>
      <c r="Q11" s="54">
        <v>84</v>
      </c>
      <c r="R11" s="56">
        <v>138</v>
      </c>
    </row>
    <row r="12" spans="1:18" s="3" customFormat="1" ht="11.25" customHeight="1">
      <c r="A12" s="8" t="s">
        <v>38</v>
      </c>
      <c r="B12" s="27"/>
      <c r="C12" s="57">
        <v>2361</v>
      </c>
      <c r="D12" s="57">
        <v>648</v>
      </c>
      <c r="E12" s="57">
        <v>135</v>
      </c>
      <c r="F12" s="57">
        <v>295</v>
      </c>
      <c r="G12" s="57">
        <v>556</v>
      </c>
      <c r="H12" s="57">
        <v>128</v>
      </c>
      <c r="I12" s="57">
        <v>48</v>
      </c>
      <c r="J12" s="57">
        <v>57</v>
      </c>
      <c r="K12" s="57">
        <v>464</v>
      </c>
      <c r="L12" s="57">
        <v>126</v>
      </c>
      <c r="M12" s="57">
        <v>43</v>
      </c>
      <c r="N12" s="57">
        <v>47</v>
      </c>
      <c r="O12" s="57">
        <v>204</v>
      </c>
      <c r="P12" s="57">
        <v>55</v>
      </c>
      <c r="Q12" s="57">
        <v>19</v>
      </c>
      <c r="R12" s="58">
        <v>31</v>
      </c>
    </row>
    <row r="13" spans="1:18" s="3" customFormat="1" ht="11.25" customHeight="1">
      <c r="A13" s="8" t="s">
        <v>1</v>
      </c>
      <c r="B13" s="26" t="s">
        <v>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</row>
    <row r="14" spans="1:18" s="3" customFormat="1" ht="12.75">
      <c r="A14" s="7" t="s">
        <v>2</v>
      </c>
      <c r="B14" s="26" t="s">
        <v>8</v>
      </c>
      <c r="C14" s="54">
        <v>5363</v>
      </c>
      <c r="D14" s="54">
        <v>1209</v>
      </c>
      <c r="E14" s="54">
        <v>3018</v>
      </c>
      <c r="F14" s="54">
        <v>656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6">
        <v>0</v>
      </c>
    </row>
    <row r="15" spans="1:18" s="3" customFormat="1" ht="12.75">
      <c r="A15" s="8" t="s">
        <v>38</v>
      </c>
      <c r="B15" s="35"/>
      <c r="C15" s="57">
        <v>310</v>
      </c>
      <c r="D15" s="57">
        <v>56</v>
      </c>
      <c r="E15" s="57">
        <v>60</v>
      </c>
      <c r="F15" s="57">
        <v>41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8">
        <v>0</v>
      </c>
    </row>
    <row r="16" spans="1:18" s="3" customFormat="1" ht="13.5" customHeight="1">
      <c r="A16" s="8" t="s">
        <v>1</v>
      </c>
      <c r="B16" s="26" t="s">
        <v>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</row>
    <row r="17" spans="1:18" s="3" customFormat="1" ht="12.75">
      <c r="A17" s="22" t="s">
        <v>143</v>
      </c>
      <c r="B17" s="28" t="s">
        <v>10</v>
      </c>
      <c r="C17" s="59">
        <v>252</v>
      </c>
      <c r="D17" s="59">
        <v>105</v>
      </c>
      <c r="E17" s="59">
        <v>147</v>
      </c>
      <c r="F17" s="59">
        <v>5</v>
      </c>
      <c r="G17" s="59">
        <v>0</v>
      </c>
      <c r="H17" s="59">
        <v>0</v>
      </c>
      <c r="I17" s="59">
        <v>0</v>
      </c>
      <c r="J17" s="59">
        <v>0</v>
      </c>
      <c r="K17" s="92">
        <v>0</v>
      </c>
      <c r="L17" s="92">
        <v>0</v>
      </c>
      <c r="M17" s="92">
        <v>0</v>
      </c>
      <c r="N17" s="92">
        <v>0</v>
      </c>
      <c r="O17" s="59">
        <v>0</v>
      </c>
      <c r="P17" s="59">
        <v>0</v>
      </c>
      <c r="Q17" s="59">
        <v>0</v>
      </c>
      <c r="R17" s="60">
        <v>0</v>
      </c>
    </row>
    <row r="18" spans="1:18" s="3" customFormat="1" ht="12" customHeight="1">
      <c r="A18" s="8" t="s">
        <v>38</v>
      </c>
      <c r="B18" s="2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s="3" customFormat="1" ht="12.75">
      <c r="A19" s="8" t="s">
        <v>1</v>
      </c>
      <c r="B19" s="26" t="s">
        <v>11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s="3" customFormat="1" ht="12.75">
      <c r="A20" s="37" t="s">
        <v>144</v>
      </c>
      <c r="B20" s="28" t="s"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6"/>
    </row>
    <row r="21" spans="1:18" s="3" customFormat="1" ht="11.25" customHeight="1">
      <c r="A21" s="38" t="s">
        <v>38</v>
      </c>
      <c r="B21" s="3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s="3" customFormat="1" ht="11.25" customHeight="1">
      <c r="A22" s="38" t="s">
        <v>1</v>
      </c>
      <c r="B22" s="26" t="s">
        <v>13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</row>
    <row r="23" spans="1:18" s="3" customFormat="1" ht="24">
      <c r="A23" s="39" t="s">
        <v>145</v>
      </c>
      <c r="B23" s="28" t="s"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6"/>
    </row>
    <row r="24" spans="1:18" s="3" customFormat="1" ht="10.5" customHeight="1">
      <c r="A24" s="8" t="s">
        <v>38</v>
      </c>
      <c r="B24" s="2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s="3" customFormat="1" ht="10.5" customHeight="1">
      <c r="A25" s="8" t="s">
        <v>1</v>
      </c>
      <c r="B25" s="26" t="s">
        <v>15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</row>
    <row r="26" spans="1:18" ht="14.25" customHeight="1">
      <c r="A26" s="30" t="s">
        <v>146</v>
      </c>
      <c r="B26" s="28" t="s">
        <v>16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1:18" ht="11.25" customHeight="1">
      <c r="A27" s="8" t="s">
        <v>38</v>
      </c>
      <c r="B27" s="2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1.25" customHeight="1">
      <c r="A28" s="8" t="s">
        <v>1</v>
      </c>
      <c r="B28" s="26" t="s">
        <v>149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</row>
    <row r="29" spans="1:18" ht="12.75">
      <c r="A29" s="30" t="s">
        <v>147</v>
      </c>
      <c r="B29" s="28" t="s">
        <v>150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1:18" ht="9.75" customHeight="1">
      <c r="A30" s="8" t="s">
        <v>38</v>
      </c>
      <c r="B30" s="2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spans="1:18" ht="9.75" customHeight="1">
      <c r="A31" s="8" t="s">
        <v>1</v>
      </c>
      <c r="B31" s="26" t="s">
        <v>151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1:18" ht="12" customHeight="1">
      <c r="A32" s="7" t="s">
        <v>148</v>
      </c>
      <c r="B32" s="28" t="s">
        <v>152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6"/>
    </row>
    <row r="33" spans="1:18" ht="11.25" customHeight="1">
      <c r="A33" s="8" t="s">
        <v>38</v>
      </c>
      <c r="B33" s="2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</row>
    <row r="34" spans="1:18" ht="11.25" customHeight="1">
      <c r="A34" s="8" t="s">
        <v>1</v>
      </c>
      <c r="B34" s="26" t="s">
        <v>153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</row>
    <row r="35" spans="1:18" ht="12.75">
      <c r="A35" s="7" t="s">
        <v>29</v>
      </c>
      <c r="B35" s="2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spans="1:18" ht="24">
      <c r="A36" s="21" t="s">
        <v>156</v>
      </c>
      <c r="B36" s="28" t="s">
        <v>154</v>
      </c>
      <c r="C36" s="59">
        <f>SUM(C8,C11,C14,C17)</f>
        <v>39864</v>
      </c>
      <c r="D36" s="59">
        <f aca="true" t="shared" si="0" ref="D36:R36">SUM(D8,D11,D14,D17)</f>
        <v>10011</v>
      </c>
      <c r="E36" s="59">
        <f t="shared" si="0"/>
        <v>7452</v>
      </c>
      <c r="F36" s="59">
        <f t="shared" si="0"/>
        <v>4287</v>
      </c>
      <c r="G36" s="59">
        <f t="shared" si="0"/>
        <v>8122</v>
      </c>
      <c r="H36" s="59">
        <f t="shared" si="0"/>
        <v>1705</v>
      </c>
      <c r="I36" s="59">
        <f t="shared" si="0"/>
        <v>1024</v>
      </c>
      <c r="J36" s="59">
        <f t="shared" si="0"/>
        <v>790</v>
      </c>
      <c r="K36" s="59">
        <f t="shared" si="0"/>
        <v>6179</v>
      </c>
      <c r="L36" s="59">
        <f t="shared" si="0"/>
        <v>1563</v>
      </c>
      <c r="M36" s="59">
        <f t="shared" si="0"/>
        <v>755</v>
      </c>
      <c r="N36" s="59">
        <f t="shared" si="0"/>
        <v>698</v>
      </c>
      <c r="O36" s="59">
        <f t="shared" si="0"/>
        <v>2405</v>
      </c>
      <c r="P36" s="59">
        <f t="shared" si="0"/>
        <v>567</v>
      </c>
      <c r="Q36" s="59">
        <f t="shared" si="0"/>
        <v>285</v>
      </c>
      <c r="R36" s="60">
        <f t="shared" si="0"/>
        <v>308</v>
      </c>
    </row>
    <row r="37" spans="1:18" ht="12.75">
      <c r="A37" s="8" t="s">
        <v>39</v>
      </c>
      <c r="B37" s="2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1:18" ht="24" customHeight="1">
      <c r="A38" s="24" t="s">
        <v>157</v>
      </c>
      <c r="B38" s="29" t="s">
        <v>155</v>
      </c>
      <c r="C38" s="59">
        <f>SUM(C9,C12,C15)</f>
        <v>14303</v>
      </c>
      <c r="D38" s="59">
        <f aca="true" t="shared" si="1" ref="D38:R38">SUM(D9,D12,D15)</f>
        <v>4037</v>
      </c>
      <c r="E38" s="59">
        <f t="shared" si="1"/>
        <v>1583</v>
      </c>
      <c r="F38" s="59">
        <f t="shared" si="1"/>
        <v>1543</v>
      </c>
      <c r="G38" s="59">
        <f t="shared" si="1"/>
        <v>2469</v>
      </c>
      <c r="H38" s="59">
        <f t="shared" si="1"/>
        <v>545</v>
      </c>
      <c r="I38" s="59">
        <f t="shared" si="1"/>
        <v>312</v>
      </c>
      <c r="J38" s="59">
        <f t="shared" si="1"/>
        <v>218</v>
      </c>
      <c r="K38" s="59">
        <f t="shared" si="1"/>
        <v>2212</v>
      </c>
      <c r="L38" s="59">
        <f t="shared" si="1"/>
        <v>667</v>
      </c>
      <c r="M38" s="59">
        <f t="shared" si="1"/>
        <v>264</v>
      </c>
      <c r="N38" s="59">
        <f t="shared" si="1"/>
        <v>230</v>
      </c>
      <c r="O38" s="59">
        <f t="shared" si="1"/>
        <v>1132</v>
      </c>
      <c r="P38" s="59">
        <f t="shared" si="1"/>
        <v>310</v>
      </c>
      <c r="Q38" s="59">
        <f t="shared" si="1"/>
        <v>139</v>
      </c>
      <c r="R38" s="60">
        <f t="shared" si="1"/>
        <v>140</v>
      </c>
    </row>
    <row r="39" spans="3:18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3:18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ht="12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ht="12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ht="12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ht="12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3:18" ht="12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ht="12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</sheetData>
  <sheetProtection/>
  <mergeCells count="17">
    <mergeCell ref="E4:E6"/>
    <mergeCell ref="F4:F6"/>
    <mergeCell ref="L5:N5"/>
    <mergeCell ref="G4:J4"/>
    <mergeCell ref="G5:G6"/>
    <mergeCell ref="H5:J5"/>
    <mergeCell ref="K5:K6"/>
    <mergeCell ref="C2:R2"/>
    <mergeCell ref="G3:R3"/>
    <mergeCell ref="K4:R4"/>
    <mergeCell ref="O5:O6"/>
    <mergeCell ref="P5:R5"/>
    <mergeCell ref="A2:A6"/>
    <mergeCell ref="B2:B6"/>
    <mergeCell ref="D3:F3"/>
    <mergeCell ref="C3:C6"/>
    <mergeCell ref="D4:D6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7.375" style="15" customWidth="1"/>
    <col min="2" max="2" width="2.75390625" style="16" customWidth="1"/>
    <col min="3" max="3" width="10.25390625" style="15" customWidth="1"/>
    <col min="4" max="4" width="9.00390625" style="15" customWidth="1"/>
    <col min="5" max="5" width="11.125" style="15" customWidth="1"/>
    <col min="6" max="6" width="9.00390625" style="15" customWidth="1"/>
    <col min="7" max="7" width="9.125" style="15" customWidth="1"/>
    <col min="8" max="8" width="10.125" style="15" customWidth="1"/>
    <col min="9" max="9" width="11.125" style="15" customWidth="1"/>
    <col min="10" max="10" width="8.00390625" style="15" customWidth="1"/>
    <col min="11" max="11" width="9.75390625" style="15" customWidth="1"/>
    <col min="12" max="12" width="10.125" style="15" customWidth="1"/>
    <col min="13" max="13" width="11.00390625" style="15" customWidth="1"/>
    <col min="14" max="14" width="9.25390625" style="15" customWidth="1"/>
  </cols>
  <sheetData>
    <row r="1" spans="1:14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5" customFormat="1" ht="12.75" customHeight="1">
      <c r="A2" s="155" t="s">
        <v>21</v>
      </c>
      <c r="B2" s="113" t="s">
        <v>140</v>
      </c>
      <c r="C2" s="126" t="s">
        <v>112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s="5" customFormat="1" ht="12.75" customHeight="1">
      <c r="A3" s="156"/>
      <c r="B3" s="114"/>
      <c r="C3" s="104" t="s">
        <v>115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4" s="5" customFormat="1" ht="14.25" customHeight="1">
      <c r="A4" s="156"/>
      <c r="B4" s="114"/>
      <c r="C4" s="107" t="s">
        <v>120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s="5" customFormat="1" ht="13.5" customHeight="1">
      <c r="A5" s="156"/>
      <c r="B5" s="114"/>
      <c r="C5" s="112" t="s">
        <v>47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5" customFormat="1" ht="13.5" customHeight="1">
      <c r="A6" s="156"/>
      <c r="B6" s="114"/>
      <c r="C6" s="110" t="s">
        <v>49</v>
      </c>
      <c r="D6" s="112" t="s">
        <v>168</v>
      </c>
      <c r="E6" s="112"/>
      <c r="F6" s="112"/>
      <c r="G6" s="110" t="s">
        <v>50</v>
      </c>
      <c r="H6" s="112" t="s">
        <v>116</v>
      </c>
      <c r="I6" s="112"/>
      <c r="J6" s="112"/>
      <c r="K6" s="110" t="s">
        <v>88</v>
      </c>
      <c r="L6" s="112" t="s">
        <v>169</v>
      </c>
      <c r="M6" s="112"/>
      <c r="N6" s="112"/>
    </row>
    <row r="7" spans="1:14" s="5" customFormat="1" ht="113.25" customHeight="1">
      <c r="A7" s="157"/>
      <c r="B7" s="115"/>
      <c r="C7" s="111"/>
      <c r="D7" s="12" t="s">
        <v>162</v>
      </c>
      <c r="E7" s="34" t="s">
        <v>217</v>
      </c>
      <c r="F7" s="12" t="s">
        <v>46</v>
      </c>
      <c r="G7" s="111"/>
      <c r="H7" s="12" t="s">
        <v>162</v>
      </c>
      <c r="I7" s="34" t="s">
        <v>217</v>
      </c>
      <c r="J7" s="12" t="s">
        <v>46</v>
      </c>
      <c r="K7" s="111"/>
      <c r="L7" s="12" t="s">
        <v>162</v>
      </c>
      <c r="M7" s="34" t="s">
        <v>217</v>
      </c>
      <c r="N7" s="12" t="s">
        <v>167</v>
      </c>
    </row>
    <row r="8" spans="1:14" s="5" customFormat="1" ht="12.75">
      <c r="A8" s="13" t="s">
        <v>19</v>
      </c>
      <c r="B8" s="14" t="s">
        <v>20</v>
      </c>
      <c r="C8" s="13">
        <v>17</v>
      </c>
      <c r="D8" s="19">
        <v>18</v>
      </c>
      <c r="E8" s="13">
        <v>19</v>
      </c>
      <c r="F8" s="13">
        <v>20</v>
      </c>
      <c r="G8" s="13">
        <v>21</v>
      </c>
      <c r="H8" s="19">
        <v>22</v>
      </c>
      <c r="I8" s="13">
        <v>23</v>
      </c>
      <c r="J8" s="13">
        <v>24</v>
      </c>
      <c r="K8" s="13">
        <v>25</v>
      </c>
      <c r="L8" s="19">
        <v>26</v>
      </c>
      <c r="M8" s="13">
        <v>27</v>
      </c>
      <c r="N8" s="13">
        <v>28</v>
      </c>
    </row>
    <row r="9" spans="1:14" s="3" customFormat="1" ht="16.5" customHeight="1">
      <c r="A9" s="7" t="s">
        <v>3</v>
      </c>
      <c r="B9" s="6" t="s">
        <v>4</v>
      </c>
      <c r="C9" s="61">
        <v>535</v>
      </c>
      <c r="D9" s="62">
        <v>151</v>
      </c>
      <c r="E9" s="62">
        <v>85</v>
      </c>
      <c r="F9" s="62">
        <v>71</v>
      </c>
      <c r="G9" s="62">
        <v>227</v>
      </c>
      <c r="H9" s="62">
        <v>67</v>
      </c>
      <c r="I9" s="62">
        <v>29</v>
      </c>
      <c r="J9" s="62">
        <v>26</v>
      </c>
      <c r="K9" s="62">
        <v>87</v>
      </c>
      <c r="L9" s="62">
        <v>22</v>
      </c>
      <c r="M9" s="62">
        <v>8</v>
      </c>
      <c r="N9" s="62">
        <v>9</v>
      </c>
    </row>
    <row r="10" spans="1:14" s="3" customFormat="1" ht="12" customHeight="1">
      <c r="A10" s="8" t="s">
        <v>38</v>
      </c>
      <c r="B10" s="25"/>
      <c r="C10" s="63">
        <v>200</v>
      </c>
      <c r="D10" s="63">
        <v>75</v>
      </c>
      <c r="E10" s="63">
        <v>35</v>
      </c>
      <c r="F10" s="63">
        <v>26</v>
      </c>
      <c r="G10" s="64">
        <v>85</v>
      </c>
      <c r="H10" s="64">
        <v>29</v>
      </c>
      <c r="I10" s="64">
        <v>11</v>
      </c>
      <c r="J10" s="64">
        <v>7</v>
      </c>
      <c r="K10" s="64">
        <v>51</v>
      </c>
      <c r="L10" s="64">
        <v>14</v>
      </c>
      <c r="M10" s="64">
        <v>4</v>
      </c>
      <c r="N10" s="64">
        <v>8</v>
      </c>
    </row>
    <row r="11" spans="1:14" s="3" customFormat="1" ht="12" customHeight="1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s="3" customFormat="1" ht="12.75">
      <c r="A12" s="7" t="s">
        <v>0</v>
      </c>
      <c r="B12" s="26" t="s">
        <v>6</v>
      </c>
      <c r="C12" s="65">
        <v>544</v>
      </c>
      <c r="D12" s="66">
        <v>94</v>
      </c>
      <c r="E12" s="66">
        <v>55</v>
      </c>
      <c r="F12" s="66">
        <v>71</v>
      </c>
      <c r="G12" s="66">
        <v>388</v>
      </c>
      <c r="H12" s="66">
        <v>76</v>
      </c>
      <c r="I12" s="66">
        <v>42</v>
      </c>
      <c r="J12" s="66">
        <v>34</v>
      </c>
      <c r="K12" s="66">
        <v>92</v>
      </c>
      <c r="L12" s="66">
        <v>28</v>
      </c>
      <c r="M12" s="66">
        <v>12</v>
      </c>
      <c r="N12" s="66">
        <v>8</v>
      </c>
    </row>
    <row r="13" spans="1:14" s="3" customFormat="1" ht="11.25" customHeight="1">
      <c r="A13" s="8" t="s">
        <v>38</v>
      </c>
      <c r="B13" s="27"/>
      <c r="C13" s="67">
        <v>58</v>
      </c>
      <c r="D13" s="68">
        <v>6</v>
      </c>
      <c r="E13" s="68">
        <v>1</v>
      </c>
      <c r="F13" s="68">
        <v>6</v>
      </c>
      <c r="G13" s="68">
        <v>30</v>
      </c>
      <c r="H13" s="68">
        <v>9</v>
      </c>
      <c r="I13" s="68">
        <v>0</v>
      </c>
      <c r="J13" s="68">
        <v>5</v>
      </c>
      <c r="K13" s="68">
        <v>15</v>
      </c>
      <c r="L13" s="68">
        <v>6</v>
      </c>
      <c r="M13" s="68">
        <v>2</v>
      </c>
      <c r="N13" s="68">
        <v>1</v>
      </c>
    </row>
    <row r="14" spans="1:14" s="3" customFormat="1" ht="11.25" customHeight="1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s="3" customFormat="1" ht="12.75">
      <c r="A15" s="7" t="s">
        <v>2</v>
      </c>
      <c r="B15" s="26" t="s">
        <v>8</v>
      </c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</row>
    <row r="16" spans="1:14" s="3" customFormat="1" ht="12" customHeight="1">
      <c r="A16" s="8" t="s">
        <v>38</v>
      </c>
      <c r="B16" s="27"/>
      <c r="C16" s="67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1:14" s="3" customFormat="1" ht="12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s="3" customFormat="1" ht="13.5" customHeight="1">
      <c r="A18" s="22" t="s">
        <v>143</v>
      </c>
      <c r="B18" s="28" t="s">
        <v>10</v>
      </c>
      <c r="C18" s="75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s="3" customFormat="1" ht="12" customHeight="1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s="3" customFormat="1" ht="12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s="3" customFormat="1" ht="13.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3" customFormat="1" ht="11.25" customHeight="1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s="3" customFormat="1" ht="11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s="3" customFormat="1" ht="22.5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s="3" customFormat="1" ht="11.25" customHeight="1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s="3" customFormat="1" ht="11.2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s="3" customFormat="1" ht="11.25" customHeight="1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s="3" customFormat="1" ht="11.2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s="3" customFormat="1" ht="11.25" customHeight="1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s="3" customFormat="1" ht="11.2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s="3" customFormat="1" ht="11.25" customHeight="1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s="3" customFormat="1" ht="11.2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s="3" customFormat="1" ht="22.5" customHeight="1">
      <c r="A37" s="21" t="s">
        <v>156</v>
      </c>
      <c r="B37" s="28" t="s">
        <v>154</v>
      </c>
      <c r="C37" s="65">
        <f>SUM(C9,C12,C15,C18)</f>
        <v>1079</v>
      </c>
      <c r="D37" s="65">
        <f aca="true" t="shared" si="0" ref="D37:N37">SUM(D9,D12,D15,D18)</f>
        <v>245</v>
      </c>
      <c r="E37" s="65">
        <f t="shared" si="0"/>
        <v>140</v>
      </c>
      <c r="F37" s="65">
        <f t="shared" si="0"/>
        <v>142</v>
      </c>
      <c r="G37" s="65">
        <f t="shared" si="0"/>
        <v>615</v>
      </c>
      <c r="H37" s="65">
        <f t="shared" si="0"/>
        <v>143</v>
      </c>
      <c r="I37" s="65">
        <f t="shared" si="0"/>
        <v>71</v>
      </c>
      <c r="J37" s="65">
        <f t="shared" si="0"/>
        <v>60</v>
      </c>
      <c r="K37" s="65">
        <f t="shared" si="0"/>
        <v>179</v>
      </c>
      <c r="L37" s="65">
        <f t="shared" si="0"/>
        <v>50</v>
      </c>
      <c r="M37" s="65">
        <f t="shared" si="0"/>
        <v>20</v>
      </c>
      <c r="N37" s="65">
        <f t="shared" si="0"/>
        <v>17</v>
      </c>
    </row>
    <row r="38" spans="1:14" s="3" customFormat="1" ht="12.75">
      <c r="A38" s="8" t="s">
        <v>39</v>
      </c>
      <c r="B38" s="2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s="23" customFormat="1" ht="24" customHeight="1">
      <c r="A39" s="24" t="s">
        <v>157</v>
      </c>
      <c r="B39" s="29" t="s">
        <v>155</v>
      </c>
      <c r="C39" s="69">
        <f>SUM(C10,C13,C16)</f>
        <v>258</v>
      </c>
      <c r="D39" s="69">
        <f aca="true" t="shared" si="1" ref="D39:N39">SUM(D10,D13,D16)</f>
        <v>81</v>
      </c>
      <c r="E39" s="69">
        <f t="shared" si="1"/>
        <v>36</v>
      </c>
      <c r="F39" s="69">
        <f t="shared" si="1"/>
        <v>32</v>
      </c>
      <c r="G39" s="69">
        <f t="shared" si="1"/>
        <v>115</v>
      </c>
      <c r="H39" s="69">
        <f t="shared" si="1"/>
        <v>38</v>
      </c>
      <c r="I39" s="69">
        <f t="shared" si="1"/>
        <v>11</v>
      </c>
      <c r="J39" s="69">
        <f t="shared" si="1"/>
        <v>12</v>
      </c>
      <c r="K39" s="69">
        <f t="shared" si="1"/>
        <v>66</v>
      </c>
      <c r="L39" s="69">
        <f t="shared" si="1"/>
        <v>20</v>
      </c>
      <c r="M39" s="69">
        <f t="shared" si="1"/>
        <v>6</v>
      </c>
      <c r="N39" s="69">
        <f t="shared" si="1"/>
        <v>9</v>
      </c>
    </row>
  </sheetData>
  <sheetProtection/>
  <mergeCells count="12">
    <mergeCell ref="A2:A7"/>
    <mergeCell ref="B2:B7"/>
    <mergeCell ref="H6:J6"/>
    <mergeCell ref="C6:C7"/>
    <mergeCell ref="D6:F6"/>
    <mergeCell ref="C2:N2"/>
    <mergeCell ref="C4:N4"/>
    <mergeCell ref="C5:N5"/>
    <mergeCell ref="G6:G7"/>
    <mergeCell ref="C3:N3"/>
    <mergeCell ref="K6:K7"/>
    <mergeCell ref="L6:N6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8.625" style="15" customWidth="1"/>
    <col min="2" max="2" width="2.75390625" style="16" customWidth="1"/>
    <col min="3" max="3" width="5.625" style="15" customWidth="1"/>
    <col min="4" max="4" width="7.125" style="15" customWidth="1"/>
    <col min="5" max="5" width="9.875" style="15" customWidth="1"/>
    <col min="6" max="6" width="7.375" style="15" customWidth="1"/>
    <col min="7" max="7" width="7.125" style="15" customWidth="1"/>
    <col min="8" max="8" width="7.25390625" style="15" customWidth="1"/>
    <col min="9" max="9" width="9.875" style="15" customWidth="1"/>
    <col min="10" max="10" width="7.125" style="15" customWidth="1"/>
    <col min="11" max="11" width="5.875" style="15" customWidth="1"/>
    <col min="12" max="12" width="7.00390625" style="15" customWidth="1"/>
    <col min="13" max="13" width="9.25390625" style="15" customWidth="1"/>
    <col min="14" max="14" width="9.625" style="15" customWidth="1"/>
    <col min="15" max="15" width="6.25390625" style="15" customWidth="1"/>
    <col min="16" max="16" width="7.00390625" style="15" customWidth="1"/>
    <col min="17" max="17" width="9.625" style="15" customWidth="1"/>
    <col min="18" max="18" width="7.125" style="15" customWidth="1"/>
  </cols>
  <sheetData>
    <row r="1" spans="1:18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5"/>
      <c r="L1" s="15"/>
      <c r="M1" s="15"/>
      <c r="N1" s="15"/>
      <c r="O1" s="15"/>
      <c r="P1" s="15"/>
      <c r="Q1" s="15"/>
      <c r="R1" s="15"/>
    </row>
    <row r="2" spans="1:18" s="5" customFormat="1" ht="12.75" customHeight="1">
      <c r="A2" s="155" t="s">
        <v>21</v>
      </c>
      <c r="B2" s="113" t="s">
        <v>140</v>
      </c>
      <c r="C2" s="104" t="s">
        <v>111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5" customFormat="1" ht="12.75" customHeight="1">
      <c r="A3" s="156"/>
      <c r="B3" s="114"/>
      <c r="C3" s="104" t="s">
        <v>232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s="5" customFormat="1" ht="12" customHeight="1">
      <c r="A4" s="156"/>
      <c r="B4" s="114"/>
      <c r="C4" s="107" t="s">
        <v>120</v>
      </c>
      <c r="D4" s="108"/>
      <c r="E4" s="108"/>
      <c r="F4" s="108"/>
      <c r="G4" s="108"/>
      <c r="H4" s="108"/>
      <c r="I4" s="108"/>
      <c r="J4" s="109"/>
      <c r="K4" s="107" t="s">
        <v>174</v>
      </c>
      <c r="L4" s="108"/>
      <c r="M4" s="108"/>
      <c r="N4" s="108"/>
      <c r="O4" s="108"/>
      <c r="P4" s="108"/>
      <c r="Q4" s="108"/>
      <c r="R4" s="109"/>
    </row>
    <row r="5" spans="1:18" s="5" customFormat="1" ht="24" customHeight="1">
      <c r="A5" s="156"/>
      <c r="B5" s="114"/>
      <c r="C5" s="112" t="s">
        <v>47</v>
      </c>
      <c r="D5" s="112"/>
      <c r="E5" s="112"/>
      <c r="F5" s="112"/>
      <c r="G5" s="112"/>
      <c r="H5" s="112"/>
      <c r="I5" s="112"/>
      <c r="J5" s="112"/>
      <c r="K5" s="127" t="s">
        <v>204</v>
      </c>
      <c r="L5" s="112" t="s">
        <v>172</v>
      </c>
      <c r="M5" s="128"/>
      <c r="N5" s="128"/>
      <c r="O5" s="129" t="s">
        <v>175</v>
      </c>
      <c r="P5" s="130"/>
      <c r="Q5" s="130"/>
      <c r="R5" s="131"/>
    </row>
    <row r="6" spans="1:18" s="5" customFormat="1" ht="13.5" customHeight="1">
      <c r="A6" s="156"/>
      <c r="B6" s="114"/>
      <c r="C6" s="110" t="s">
        <v>51</v>
      </c>
      <c r="D6" s="112" t="s">
        <v>170</v>
      </c>
      <c r="E6" s="112"/>
      <c r="F6" s="112"/>
      <c r="G6" s="110" t="s">
        <v>114</v>
      </c>
      <c r="H6" s="112" t="s">
        <v>171</v>
      </c>
      <c r="I6" s="112"/>
      <c r="J6" s="112"/>
      <c r="K6" s="127"/>
      <c r="L6" s="127" t="s">
        <v>163</v>
      </c>
      <c r="M6" s="132" t="s">
        <v>218</v>
      </c>
      <c r="N6" s="127" t="s">
        <v>158</v>
      </c>
      <c r="O6" s="110" t="s">
        <v>79</v>
      </c>
      <c r="P6" s="112" t="s">
        <v>173</v>
      </c>
      <c r="Q6" s="112"/>
      <c r="R6" s="112"/>
    </row>
    <row r="7" spans="1:18" s="5" customFormat="1" ht="111.75" customHeight="1">
      <c r="A7" s="157"/>
      <c r="B7" s="115"/>
      <c r="C7" s="111"/>
      <c r="D7" s="12" t="s">
        <v>163</v>
      </c>
      <c r="E7" s="34" t="s">
        <v>217</v>
      </c>
      <c r="F7" s="12" t="s">
        <v>46</v>
      </c>
      <c r="G7" s="111"/>
      <c r="H7" s="12" t="s">
        <v>163</v>
      </c>
      <c r="I7" s="34" t="s">
        <v>217</v>
      </c>
      <c r="J7" s="12" t="s">
        <v>46</v>
      </c>
      <c r="K7" s="127"/>
      <c r="L7" s="127"/>
      <c r="M7" s="133"/>
      <c r="N7" s="128"/>
      <c r="O7" s="111"/>
      <c r="P7" s="19" t="s">
        <v>163</v>
      </c>
      <c r="Q7" s="34" t="s">
        <v>217</v>
      </c>
      <c r="R7" s="12" t="s">
        <v>46</v>
      </c>
    </row>
    <row r="8" spans="1:18" s="5" customFormat="1" ht="12.75">
      <c r="A8" s="13" t="s">
        <v>19</v>
      </c>
      <c r="B8" s="14" t="s">
        <v>20</v>
      </c>
      <c r="C8" s="13">
        <v>29</v>
      </c>
      <c r="D8" s="19">
        <v>30</v>
      </c>
      <c r="E8" s="13">
        <v>31</v>
      </c>
      <c r="F8" s="13">
        <v>32</v>
      </c>
      <c r="G8" s="13">
        <v>33</v>
      </c>
      <c r="H8" s="19">
        <v>34</v>
      </c>
      <c r="I8" s="13">
        <v>35</v>
      </c>
      <c r="J8" s="13">
        <v>36</v>
      </c>
      <c r="K8" s="13">
        <v>37</v>
      </c>
      <c r="L8" s="13">
        <v>38</v>
      </c>
      <c r="M8" s="13">
        <v>39</v>
      </c>
      <c r="N8" s="13">
        <v>40</v>
      </c>
      <c r="O8" s="13">
        <v>41</v>
      </c>
      <c r="P8" s="31">
        <v>42</v>
      </c>
      <c r="Q8" s="13">
        <v>43</v>
      </c>
      <c r="R8" s="13">
        <v>44</v>
      </c>
    </row>
    <row r="9" spans="1:18" s="3" customFormat="1" ht="16.5" customHeight="1">
      <c r="A9" s="7" t="s">
        <v>3</v>
      </c>
      <c r="B9" s="6" t="s">
        <v>4</v>
      </c>
      <c r="C9" s="61">
        <v>959</v>
      </c>
      <c r="D9" s="62">
        <v>325</v>
      </c>
      <c r="E9" s="62">
        <v>138</v>
      </c>
      <c r="F9" s="62">
        <v>81</v>
      </c>
      <c r="G9" s="62">
        <v>0</v>
      </c>
      <c r="H9" s="62">
        <v>0</v>
      </c>
      <c r="I9" s="62">
        <v>0</v>
      </c>
      <c r="J9" s="62">
        <v>0</v>
      </c>
      <c r="K9" s="62">
        <v>625</v>
      </c>
      <c r="L9" s="62">
        <v>172</v>
      </c>
      <c r="M9" s="62">
        <v>112</v>
      </c>
      <c r="N9" s="62">
        <v>59</v>
      </c>
      <c r="O9" s="62">
        <v>314</v>
      </c>
      <c r="P9" s="70">
        <v>84</v>
      </c>
      <c r="Q9" s="70">
        <v>63</v>
      </c>
      <c r="R9" s="70">
        <v>37</v>
      </c>
    </row>
    <row r="10" spans="1:18" s="3" customFormat="1" ht="12" customHeight="1">
      <c r="A10" s="8" t="s">
        <v>38</v>
      </c>
      <c r="B10" s="25"/>
      <c r="C10" s="63">
        <v>484</v>
      </c>
      <c r="D10" s="63">
        <v>168</v>
      </c>
      <c r="E10" s="63">
        <v>51</v>
      </c>
      <c r="F10" s="63">
        <v>33</v>
      </c>
      <c r="G10" s="64">
        <v>0</v>
      </c>
      <c r="H10" s="64">
        <v>0</v>
      </c>
      <c r="I10" s="64">
        <v>0</v>
      </c>
      <c r="J10" s="64">
        <v>0</v>
      </c>
      <c r="K10" s="64">
        <v>291</v>
      </c>
      <c r="L10" s="64">
        <v>97</v>
      </c>
      <c r="M10" s="64">
        <v>32</v>
      </c>
      <c r="N10" s="64">
        <v>29</v>
      </c>
      <c r="O10" s="64">
        <v>136</v>
      </c>
      <c r="P10" s="71">
        <v>40</v>
      </c>
      <c r="Q10" s="71">
        <v>19</v>
      </c>
      <c r="R10" s="71">
        <v>17</v>
      </c>
    </row>
    <row r="11" spans="1:18" s="3" customFormat="1" ht="12" customHeight="1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</row>
    <row r="12" spans="1:18" s="3" customFormat="1" ht="12.75">
      <c r="A12" s="7" t="s">
        <v>0</v>
      </c>
      <c r="B12" s="26" t="s">
        <v>6</v>
      </c>
      <c r="C12" s="65">
        <v>942</v>
      </c>
      <c r="D12" s="66">
        <v>233</v>
      </c>
      <c r="E12" s="66">
        <v>101</v>
      </c>
      <c r="F12" s="66">
        <v>90</v>
      </c>
      <c r="G12" s="66">
        <v>0</v>
      </c>
      <c r="H12" s="66">
        <v>0</v>
      </c>
      <c r="I12" s="66">
        <v>0</v>
      </c>
      <c r="J12" s="66">
        <v>0</v>
      </c>
      <c r="K12" s="66">
        <v>699</v>
      </c>
      <c r="L12" s="66">
        <v>165</v>
      </c>
      <c r="M12" s="66">
        <v>65</v>
      </c>
      <c r="N12" s="66">
        <v>62</v>
      </c>
      <c r="O12" s="66">
        <v>441</v>
      </c>
      <c r="P12" s="72">
        <v>114</v>
      </c>
      <c r="Q12" s="72">
        <v>35</v>
      </c>
      <c r="R12" s="72">
        <v>38</v>
      </c>
    </row>
    <row r="13" spans="1:18" s="3" customFormat="1" ht="12" customHeight="1">
      <c r="A13" s="8" t="s">
        <v>38</v>
      </c>
      <c r="B13" s="27"/>
      <c r="C13" s="67">
        <v>157</v>
      </c>
      <c r="D13" s="68">
        <v>50</v>
      </c>
      <c r="E13" s="68">
        <v>21</v>
      </c>
      <c r="F13" s="68">
        <v>4</v>
      </c>
      <c r="G13" s="68">
        <v>0</v>
      </c>
      <c r="H13" s="68">
        <v>0</v>
      </c>
      <c r="I13" s="68">
        <v>0</v>
      </c>
      <c r="J13" s="68">
        <v>0</v>
      </c>
      <c r="K13" s="68">
        <v>7</v>
      </c>
      <c r="L13" s="68">
        <v>2</v>
      </c>
      <c r="M13" s="68">
        <v>0</v>
      </c>
      <c r="N13" s="68">
        <v>1</v>
      </c>
      <c r="O13" s="68">
        <v>7</v>
      </c>
      <c r="P13" s="73">
        <v>2</v>
      </c>
      <c r="Q13" s="73">
        <v>0</v>
      </c>
      <c r="R13" s="73">
        <v>1</v>
      </c>
    </row>
    <row r="14" spans="1:18" s="3" customFormat="1" ht="12" customHeight="1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</row>
    <row r="15" spans="1:18" s="3" customFormat="1" ht="12.75">
      <c r="A15" s="7" t="s">
        <v>2</v>
      </c>
      <c r="B15" s="26" t="s">
        <v>8</v>
      </c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72">
        <v>0</v>
      </c>
      <c r="Q15" s="72">
        <v>0</v>
      </c>
      <c r="R15" s="72">
        <v>0</v>
      </c>
    </row>
    <row r="16" spans="1:18" s="3" customFormat="1" ht="12" customHeight="1">
      <c r="A16" s="8" t="s">
        <v>38</v>
      </c>
      <c r="B16" s="27"/>
      <c r="C16" s="67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3">
        <v>0</v>
      </c>
      <c r="Q16" s="73">
        <v>0</v>
      </c>
      <c r="R16" s="73">
        <v>0</v>
      </c>
    </row>
    <row r="17" spans="1:18" s="3" customFormat="1" ht="12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3" customFormat="1" ht="15" customHeight="1">
      <c r="A18" s="22" t="s">
        <v>143</v>
      </c>
      <c r="B18" s="28" t="s">
        <v>10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71">
        <v>0</v>
      </c>
      <c r="Q18" s="71">
        <v>0</v>
      </c>
      <c r="R18" s="71">
        <v>0</v>
      </c>
    </row>
    <row r="19" spans="1:18" s="3" customFormat="1" ht="11.25" customHeight="1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3"/>
      <c r="Q19" s="73"/>
      <c r="R19" s="73"/>
    </row>
    <row r="20" spans="1:18" s="3" customFormat="1" ht="11.2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s="3" customFormat="1" ht="15.7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  <c r="Q21" s="71"/>
      <c r="R21" s="71"/>
    </row>
    <row r="22" spans="1:18" s="3" customFormat="1" ht="11.25" customHeight="1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3"/>
      <c r="Q22" s="73"/>
      <c r="R22" s="73"/>
    </row>
    <row r="23" spans="1:18" s="3" customFormat="1" ht="11.25" customHeight="1">
      <c r="A23" s="8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s="3" customFormat="1" ht="24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  <c r="Q24" s="71"/>
      <c r="R24" s="71"/>
    </row>
    <row r="25" spans="1:18" s="3" customFormat="1" ht="11.25" customHeight="1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3"/>
      <c r="Q25" s="73"/>
      <c r="R25" s="73"/>
    </row>
    <row r="26" spans="1:18" s="3" customFormat="1" ht="11.2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  <c r="R27" s="71"/>
    </row>
    <row r="28" spans="1:18" s="3" customFormat="1" ht="10.5" customHeight="1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3"/>
      <c r="Q28" s="73"/>
      <c r="R28" s="73"/>
    </row>
    <row r="29" spans="1:18" s="3" customFormat="1" ht="10.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s="3" customFormat="1" ht="14.2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  <c r="R30" s="71"/>
    </row>
    <row r="31" spans="1:18" s="3" customFormat="1" ht="10.5" customHeight="1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3"/>
      <c r="Q31" s="73"/>
      <c r="R31" s="73"/>
    </row>
    <row r="32" spans="1:18" s="3" customFormat="1" ht="10.5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</row>
    <row r="34" spans="1:18" s="3" customFormat="1" ht="11.25" customHeight="1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3"/>
      <c r="Q34" s="73"/>
      <c r="R34" s="73"/>
    </row>
    <row r="35" spans="1:18" s="3" customFormat="1" ht="11.2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1"/>
      <c r="Q36" s="71"/>
      <c r="R36" s="71"/>
    </row>
    <row r="37" spans="1:18" s="3" customFormat="1" ht="21.75" customHeight="1">
      <c r="A37" s="21" t="s">
        <v>156</v>
      </c>
      <c r="B37" s="28" t="s">
        <v>154</v>
      </c>
      <c r="C37" s="65">
        <f>SUM(C9,C12,C15,C18)</f>
        <v>1901</v>
      </c>
      <c r="D37" s="65">
        <f aca="true" t="shared" si="0" ref="D37:R37">SUM(D9,D12,D15,D18)</f>
        <v>558</v>
      </c>
      <c r="E37" s="65">
        <f t="shared" si="0"/>
        <v>239</v>
      </c>
      <c r="F37" s="65">
        <f t="shared" si="0"/>
        <v>171</v>
      </c>
      <c r="G37" s="65">
        <f t="shared" si="0"/>
        <v>0</v>
      </c>
      <c r="H37" s="65">
        <f t="shared" si="0"/>
        <v>0</v>
      </c>
      <c r="I37" s="65">
        <f t="shared" si="0"/>
        <v>0</v>
      </c>
      <c r="J37" s="65">
        <f t="shared" si="0"/>
        <v>0</v>
      </c>
      <c r="K37" s="65">
        <f t="shared" si="0"/>
        <v>1324</v>
      </c>
      <c r="L37" s="65">
        <f t="shared" si="0"/>
        <v>337</v>
      </c>
      <c r="M37" s="65">
        <f t="shared" si="0"/>
        <v>177</v>
      </c>
      <c r="N37" s="65">
        <f t="shared" si="0"/>
        <v>121</v>
      </c>
      <c r="O37" s="65">
        <f t="shared" si="0"/>
        <v>755</v>
      </c>
      <c r="P37" s="65">
        <f t="shared" si="0"/>
        <v>198</v>
      </c>
      <c r="Q37" s="65">
        <f t="shared" si="0"/>
        <v>98</v>
      </c>
      <c r="R37" s="65">
        <f t="shared" si="0"/>
        <v>75</v>
      </c>
    </row>
    <row r="38" spans="1:18" s="3" customFormat="1" ht="12.75">
      <c r="A38" s="8" t="s">
        <v>39</v>
      </c>
      <c r="B38" s="2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73"/>
      <c r="R38" s="73"/>
    </row>
    <row r="39" spans="1:18" s="23" customFormat="1" ht="24.75" customHeight="1">
      <c r="A39" s="24" t="s">
        <v>157</v>
      </c>
      <c r="B39" s="29" t="s">
        <v>155</v>
      </c>
      <c r="C39" s="69">
        <f>SUM(C10,C13,C16)</f>
        <v>641</v>
      </c>
      <c r="D39" s="69">
        <f aca="true" t="shared" si="1" ref="D39:R39">SUM(D10,D13,D16)</f>
        <v>218</v>
      </c>
      <c r="E39" s="69">
        <f t="shared" si="1"/>
        <v>72</v>
      </c>
      <c r="F39" s="69">
        <f t="shared" si="1"/>
        <v>37</v>
      </c>
      <c r="G39" s="69">
        <f t="shared" si="1"/>
        <v>0</v>
      </c>
      <c r="H39" s="69">
        <f t="shared" si="1"/>
        <v>0</v>
      </c>
      <c r="I39" s="69">
        <f t="shared" si="1"/>
        <v>0</v>
      </c>
      <c r="J39" s="69">
        <f t="shared" si="1"/>
        <v>0</v>
      </c>
      <c r="K39" s="69">
        <f t="shared" si="1"/>
        <v>298</v>
      </c>
      <c r="L39" s="69">
        <f t="shared" si="1"/>
        <v>99</v>
      </c>
      <c r="M39" s="69">
        <f t="shared" si="1"/>
        <v>32</v>
      </c>
      <c r="N39" s="69">
        <f t="shared" si="1"/>
        <v>30</v>
      </c>
      <c r="O39" s="69">
        <f t="shared" si="1"/>
        <v>143</v>
      </c>
      <c r="P39" s="69">
        <f t="shared" si="1"/>
        <v>42</v>
      </c>
      <c r="Q39" s="69">
        <f t="shared" si="1"/>
        <v>19</v>
      </c>
      <c r="R39" s="69">
        <f t="shared" si="1"/>
        <v>18</v>
      </c>
    </row>
    <row r="40" spans="15:18" ht="12.75">
      <c r="O40" s="18"/>
      <c r="P40" s="18"/>
      <c r="Q40" s="18"/>
      <c r="R40" s="18"/>
    </row>
  </sheetData>
  <sheetProtection/>
  <mergeCells count="19">
    <mergeCell ref="G6:G7"/>
    <mergeCell ref="H6:J6"/>
    <mergeCell ref="C4:J4"/>
    <mergeCell ref="K4:R4"/>
    <mergeCell ref="K5:K7"/>
    <mergeCell ref="L5:N5"/>
    <mergeCell ref="O5:R5"/>
    <mergeCell ref="L6:L7"/>
    <mergeCell ref="M6:M7"/>
    <mergeCell ref="C2:R2"/>
    <mergeCell ref="C3:R3"/>
    <mergeCell ref="N6:N7"/>
    <mergeCell ref="O6:O7"/>
    <mergeCell ref="P6:R6"/>
    <mergeCell ref="A2:A7"/>
    <mergeCell ref="B2:B7"/>
    <mergeCell ref="C5:J5"/>
    <mergeCell ref="C6:C7"/>
    <mergeCell ref="D6:F6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3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7.25390625" style="15" customWidth="1"/>
    <col min="2" max="2" width="2.75390625" style="16" customWidth="1"/>
    <col min="3" max="3" width="5.625" style="15" customWidth="1"/>
    <col min="4" max="4" width="7.00390625" style="15" customWidth="1"/>
    <col min="5" max="5" width="10.125" style="15" customWidth="1"/>
    <col min="6" max="6" width="7.00390625" style="15" customWidth="1"/>
    <col min="7" max="7" width="7.375" style="15" customWidth="1"/>
    <col min="8" max="8" width="6.875" style="15" customWidth="1"/>
    <col min="9" max="9" width="9.375" style="15" customWidth="1"/>
    <col min="10" max="10" width="7.125" style="15" customWidth="1"/>
    <col min="11" max="11" width="6.625" style="15" customWidth="1"/>
    <col min="12" max="12" width="7.25390625" style="15" customWidth="1"/>
    <col min="13" max="13" width="10.00390625" style="15" customWidth="1"/>
    <col min="14" max="14" width="6.75390625" style="15" customWidth="1"/>
    <col min="15" max="15" width="8.375" style="0" customWidth="1"/>
    <col min="16" max="16" width="7.375" style="0" customWidth="1"/>
    <col min="17" max="17" width="10.25390625" style="0" customWidth="1"/>
    <col min="18" max="18" width="7.625" style="0" customWidth="1"/>
  </cols>
  <sheetData>
    <row r="2" spans="1:18" s="5" customFormat="1" ht="12.75" customHeight="1">
      <c r="A2" s="155" t="s">
        <v>21</v>
      </c>
      <c r="B2" s="113" t="s">
        <v>140</v>
      </c>
      <c r="C2" s="104" t="s">
        <v>111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5" customFormat="1" ht="12.75" customHeight="1">
      <c r="A3" s="156"/>
      <c r="B3" s="114"/>
      <c r="C3" s="104" t="s">
        <v>232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s="5" customFormat="1" ht="11.25" customHeight="1">
      <c r="A4" s="156"/>
      <c r="B4" s="114"/>
      <c r="C4" s="107" t="s">
        <v>174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</row>
    <row r="5" spans="1:18" s="5" customFormat="1" ht="13.5" customHeight="1">
      <c r="A5" s="156"/>
      <c r="B5" s="114"/>
      <c r="C5" s="129" t="s">
        <v>175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</row>
    <row r="6" spans="1:18" s="5" customFormat="1" ht="13.5" customHeight="1">
      <c r="A6" s="156"/>
      <c r="B6" s="114"/>
      <c r="C6" s="110" t="s">
        <v>80</v>
      </c>
      <c r="D6" s="112" t="s">
        <v>179</v>
      </c>
      <c r="E6" s="112"/>
      <c r="F6" s="112"/>
      <c r="G6" s="110" t="s">
        <v>81</v>
      </c>
      <c r="H6" s="112" t="s">
        <v>180</v>
      </c>
      <c r="I6" s="112"/>
      <c r="J6" s="112"/>
      <c r="K6" s="110" t="s">
        <v>82</v>
      </c>
      <c r="L6" s="112" t="s">
        <v>181</v>
      </c>
      <c r="M6" s="112"/>
      <c r="N6" s="112"/>
      <c r="O6" s="110" t="s">
        <v>83</v>
      </c>
      <c r="P6" s="112" t="s">
        <v>182</v>
      </c>
      <c r="Q6" s="112"/>
      <c r="R6" s="112"/>
    </row>
    <row r="7" spans="1:18" s="5" customFormat="1" ht="117.75" customHeight="1">
      <c r="A7" s="157"/>
      <c r="B7" s="115"/>
      <c r="C7" s="111"/>
      <c r="D7" s="12" t="s">
        <v>163</v>
      </c>
      <c r="E7" s="34" t="s">
        <v>217</v>
      </c>
      <c r="F7" s="12" t="s">
        <v>46</v>
      </c>
      <c r="G7" s="111"/>
      <c r="H7" s="12" t="s">
        <v>163</v>
      </c>
      <c r="I7" s="34" t="s">
        <v>217</v>
      </c>
      <c r="J7" s="12" t="s">
        <v>46</v>
      </c>
      <c r="K7" s="111"/>
      <c r="L7" s="12" t="s">
        <v>163</v>
      </c>
      <c r="M7" s="34" t="s">
        <v>218</v>
      </c>
      <c r="N7" s="12" t="s">
        <v>46</v>
      </c>
      <c r="O7" s="111"/>
      <c r="P7" s="12" t="s">
        <v>163</v>
      </c>
      <c r="Q7" s="34" t="s">
        <v>218</v>
      </c>
      <c r="R7" s="12" t="s">
        <v>46</v>
      </c>
    </row>
    <row r="8" spans="1:18" s="5" customFormat="1" ht="12.75">
      <c r="A8" s="13" t="s">
        <v>19</v>
      </c>
      <c r="B8" s="14" t="s">
        <v>20</v>
      </c>
      <c r="C8" s="13">
        <v>45</v>
      </c>
      <c r="D8" s="19">
        <v>46</v>
      </c>
      <c r="E8" s="13">
        <v>47</v>
      </c>
      <c r="F8" s="13">
        <v>48</v>
      </c>
      <c r="G8" s="13">
        <v>49</v>
      </c>
      <c r="H8" s="19">
        <v>50</v>
      </c>
      <c r="I8" s="13">
        <v>51</v>
      </c>
      <c r="J8" s="13">
        <v>52</v>
      </c>
      <c r="K8" s="13">
        <v>53</v>
      </c>
      <c r="L8" s="19">
        <v>54</v>
      </c>
      <c r="M8" s="33">
        <v>55</v>
      </c>
      <c r="N8" s="13">
        <v>56</v>
      </c>
      <c r="O8" s="13">
        <v>57</v>
      </c>
      <c r="P8" s="19">
        <v>58</v>
      </c>
      <c r="Q8" s="33">
        <v>59</v>
      </c>
      <c r="R8" s="13">
        <v>60</v>
      </c>
    </row>
    <row r="9" spans="1:18" s="3" customFormat="1" ht="12.75" customHeight="1">
      <c r="A9" s="7" t="s">
        <v>3</v>
      </c>
      <c r="B9" s="6" t="s">
        <v>4</v>
      </c>
      <c r="C9" s="62">
        <v>5</v>
      </c>
      <c r="D9" s="62">
        <v>5</v>
      </c>
      <c r="E9" s="62">
        <v>5</v>
      </c>
      <c r="F9" s="62">
        <v>0</v>
      </c>
      <c r="G9" s="62">
        <v>32</v>
      </c>
      <c r="H9" s="62">
        <v>4</v>
      </c>
      <c r="I9" s="62">
        <v>4</v>
      </c>
      <c r="J9" s="62">
        <v>4</v>
      </c>
      <c r="K9" s="62">
        <v>4</v>
      </c>
      <c r="L9" s="62">
        <v>2</v>
      </c>
      <c r="M9" s="62">
        <v>2</v>
      </c>
      <c r="N9" s="62">
        <v>0</v>
      </c>
      <c r="O9" s="62">
        <v>108</v>
      </c>
      <c r="P9" s="70">
        <v>23</v>
      </c>
      <c r="Q9" s="70">
        <v>25</v>
      </c>
      <c r="R9" s="70">
        <v>4</v>
      </c>
    </row>
    <row r="10" spans="1:18" s="3" customFormat="1" ht="12.75" customHeight="1">
      <c r="A10" s="8" t="s">
        <v>38</v>
      </c>
      <c r="B10" s="25"/>
      <c r="C10" s="64">
        <v>0</v>
      </c>
      <c r="D10" s="63">
        <v>0</v>
      </c>
      <c r="E10" s="63">
        <v>0</v>
      </c>
      <c r="F10" s="63">
        <v>0</v>
      </c>
      <c r="G10" s="64">
        <v>9</v>
      </c>
      <c r="H10" s="64">
        <v>1</v>
      </c>
      <c r="I10" s="64">
        <v>0</v>
      </c>
      <c r="J10" s="64">
        <v>3</v>
      </c>
      <c r="K10" s="64">
        <v>0</v>
      </c>
      <c r="L10" s="64">
        <v>0</v>
      </c>
      <c r="M10" s="64">
        <v>0</v>
      </c>
      <c r="N10" s="64">
        <v>0</v>
      </c>
      <c r="O10" s="64">
        <v>36</v>
      </c>
      <c r="P10" s="71">
        <v>16</v>
      </c>
      <c r="Q10" s="71">
        <v>12</v>
      </c>
      <c r="R10" s="71">
        <v>1</v>
      </c>
    </row>
    <row r="11" spans="1:18" s="3" customFormat="1" ht="12.75" customHeight="1">
      <c r="A11" s="8" t="s">
        <v>1</v>
      </c>
      <c r="B11" s="26" t="s">
        <v>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</row>
    <row r="12" spans="1:18" s="3" customFormat="1" ht="12.75" customHeight="1">
      <c r="A12" s="7" t="s">
        <v>0</v>
      </c>
      <c r="B12" s="26" t="s">
        <v>6</v>
      </c>
      <c r="C12" s="66">
        <v>4</v>
      </c>
      <c r="D12" s="66">
        <v>1</v>
      </c>
      <c r="E12" s="66">
        <v>0</v>
      </c>
      <c r="F12" s="66">
        <v>0</v>
      </c>
      <c r="G12" s="66">
        <v>33</v>
      </c>
      <c r="H12" s="66">
        <v>4</v>
      </c>
      <c r="I12" s="66">
        <v>1</v>
      </c>
      <c r="J12" s="66">
        <v>1</v>
      </c>
      <c r="K12" s="66">
        <v>4</v>
      </c>
      <c r="L12" s="66">
        <v>4</v>
      </c>
      <c r="M12" s="66">
        <v>0</v>
      </c>
      <c r="N12" s="66">
        <v>0</v>
      </c>
      <c r="O12" s="66">
        <v>157</v>
      </c>
      <c r="P12" s="72">
        <v>27</v>
      </c>
      <c r="Q12" s="72">
        <v>15</v>
      </c>
      <c r="R12" s="72">
        <v>16</v>
      </c>
    </row>
    <row r="13" spans="1:18" s="3" customFormat="1" ht="12.75" customHeight="1">
      <c r="A13" s="8" t="s">
        <v>38</v>
      </c>
      <c r="B13" s="27"/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73">
        <v>0</v>
      </c>
      <c r="Q13" s="73">
        <v>0</v>
      </c>
      <c r="R13" s="73">
        <v>0</v>
      </c>
    </row>
    <row r="14" spans="1:18" s="3" customFormat="1" ht="12.75" customHeight="1">
      <c r="A14" s="8" t="s">
        <v>1</v>
      </c>
      <c r="B14" s="26" t="s">
        <v>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</row>
    <row r="15" spans="1:18" s="3" customFormat="1" ht="12.75" customHeight="1">
      <c r="A15" s="7" t="s">
        <v>2</v>
      </c>
      <c r="B15" s="26" t="s">
        <v>8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72">
        <v>0</v>
      </c>
      <c r="Q15" s="72">
        <v>0</v>
      </c>
      <c r="R15" s="72">
        <v>0</v>
      </c>
    </row>
    <row r="16" spans="1:18" s="3" customFormat="1" ht="12.75" customHeight="1">
      <c r="A16" s="8" t="s">
        <v>38</v>
      </c>
      <c r="B16" s="27"/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3">
        <v>0</v>
      </c>
      <c r="Q16" s="73">
        <v>0</v>
      </c>
      <c r="R16" s="73">
        <v>0</v>
      </c>
    </row>
    <row r="17" spans="1:18" s="3" customFormat="1" ht="12.75" customHeight="1">
      <c r="A17" s="8" t="s">
        <v>1</v>
      </c>
      <c r="B17" s="26" t="s">
        <v>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3" customFormat="1" ht="12.75" customHeight="1">
      <c r="A18" s="22" t="s">
        <v>143</v>
      </c>
      <c r="B18" s="28" t="s">
        <v>10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71">
        <v>0</v>
      </c>
      <c r="Q18" s="71">
        <v>0</v>
      </c>
      <c r="R18" s="71">
        <v>0</v>
      </c>
    </row>
    <row r="19" spans="1:20" s="3" customFormat="1" ht="12.75" customHeight="1">
      <c r="A19" s="8" t="s">
        <v>38</v>
      </c>
      <c r="B19" s="2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3"/>
      <c r="Q19" s="73"/>
      <c r="R19" s="73"/>
      <c r="T19" s="20"/>
    </row>
    <row r="20" spans="1:20" s="3" customFormat="1" ht="12.75" customHeight="1">
      <c r="A20" s="8" t="s">
        <v>1</v>
      </c>
      <c r="B20" s="26" t="s">
        <v>11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T20" s="20"/>
    </row>
    <row r="21" spans="1:18" s="3" customFormat="1" ht="12.75" customHeight="1">
      <c r="A21" s="30" t="s">
        <v>144</v>
      </c>
      <c r="B21" s="28" t="s">
        <v>12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  <c r="Q21" s="71"/>
      <c r="R21" s="71"/>
    </row>
    <row r="22" spans="1:18" s="3" customFormat="1" ht="12.75" customHeight="1">
      <c r="A22" s="8" t="s">
        <v>38</v>
      </c>
      <c r="B22" s="2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3"/>
      <c r="Q22" s="73"/>
      <c r="R22" s="73"/>
    </row>
    <row r="23" spans="1:18" s="3" customFormat="1" ht="12.75" customHeight="1">
      <c r="A23" s="30" t="s">
        <v>1</v>
      </c>
      <c r="B23" s="26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s="3" customFormat="1" ht="24.75" customHeight="1">
      <c r="A24" s="22" t="s">
        <v>145</v>
      </c>
      <c r="B24" s="28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  <c r="Q24" s="71"/>
      <c r="R24" s="71"/>
    </row>
    <row r="25" spans="1:18" s="3" customFormat="1" ht="11.25" customHeight="1">
      <c r="A25" s="8" t="s">
        <v>38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3"/>
      <c r="Q25" s="73"/>
      <c r="R25" s="73"/>
    </row>
    <row r="26" spans="1:18" s="3" customFormat="1" ht="11.25" customHeight="1">
      <c r="A26" s="8" t="s">
        <v>1</v>
      </c>
      <c r="B26" s="26" t="s">
        <v>15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s="3" customFormat="1" ht="11.25" customHeight="1">
      <c r="A27" s="30" t="s">
        <v>146</v>
      </c>
      <c r="B27" s="28" t="s">
        <v>16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  <c r="R27" s="71"/>
    </row>
    <row r="28" spans="1:18" s="3" customFormat="1" ht="11.25" customHeight="1">
      <c r="A28" s="8" t="s">
        <v>38</v>
      </c>
      <c r="B28" s="2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3"/>
      <c r="Q28" s="73"/>
      <c r="R28" s="73"/>
    </row>
    <row r="29" spans="1:18" s="3" customFormat="1" ht="11.25" customHeight="1">
      <c r="A29" s="8" t="s">
        <v>1</v>
      </c>
      <c r="B29" s="26" t="s">
        <v>149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s="3" customFormat="1" ht="11.25" customHeight="1">
      <c r="A30" s="30" t="s">
        <v>147</v>
      </c>
      <c r="B30" s="28" t="s">
        <v>150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  <c r="R30" s="71"/>
    </row>
    <row r="31" spans="1:18" s="3" customFormat="1" ht="11.25" customHeight="1">
      <c r="A31" s="8" t="s">
        <v>38</v>
      </c>
      <c r="B31" s="2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3"/>
      <c r="Q31" s="73"/>
      <c r="R31" s="73"/>
    </row>
    <row r="32" spans="1:18" s="3" customFormat="1" ht="11.25" customHeight="1">
      <c r="A32" s="8" t="s">
        <v>1</v>
      </c>
      <c r="B32" s="26" t="s">
        <v>151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3" customFormat="1" ht="11.25" customHeight="1">
      <c r="A33" s="7" t="s">
        <v>148</v>
      </c>
      <c r="B33" s="28" t="s">
        <v>152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</row>
    <row r="34" spans="1:18" s="3" customFormat="1" ht="11.25" customHeight="1">
      <c r="A34" s="8" t="s">
        <v>38</v>
      </c>
      <c r="B34" s="2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3"/>
      <c r="Q34" s="73"/>
      <c r="R34" s="73"/>
    </row>
    <row r="35" spans="1:18" s="3" customFormat="1" ht="11.25" customHeight="1">
      <c r="A35" s="8" t="s">
        <v>1</v>
      </c>
      <c r="B35" s="26" t="s">
        <v>153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3" customFormat="1" ht="11.25" customHeight="1">
      <c r="A36" s="7" t="s">
        <v>29</v>
      </c>
      <c r="B36" s="2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1"/>
      <c r="Q36" s="71"/>
      <c r="R36" s="71"/>
    </row>
    <row r="37" spans="1:18" s="3" customFormat="1" ht="24">
      <c r="A37" s="21" t="s">
        <v>156</v>
      </c>
      <c r="B37" s="28" t="s">
        <v>154</v>
      </c>
      <c r="C37" s="66">
        <f>SUM(C9,C12,C15,C18)</f>
        <v>9</v>
      </c>
      <c r="D37" s="65">
        <f aca="true" t="shared" si="0" ref="D37:R37">SUM(D9,D12,D15,D18)</f>
        <v>6</v>
      </c>
      <c r="E37" s="65">
        <f t="shared" si="0"/>
        <v>5</v>
      </c>
      <c r="F37" s="65">
        <f t="shared" si="0"/>
        <v>0</v>
      </c>
      <c r="G37" s="65">
        <f t="shared" si="0"/>
        <v>65</v>
      </c>
      <c r="H37" s="65">
        <f t="shared" si="0"/>
        <v>8</v>
      </c>
      <c r="I37" s="65">
        <f t="shared" si="0"/>
        <v>5</v>
      </c>
      <c r="J37" s="65">
        <f t="shared" si="0"/>
        <v>5</v>
      </c>
      <c r="K37" s="65">
        <f t="shared" si="0"/>
        <v>8</v>
      </c>
      <c r="L37" s="65">
        <f t="shared" si="0"/>
        <v>6</v>
      </c>
      <c r="M37" s="65">
        <f t="shared" si="0"/>
        <v>2</v>
      </c>
      <c r="N37" s="65">
        <f t="shared" si="0"/>
        <v>0</v>
      </c>
      <c r="O37" s="65">
        <f t="shared" si="0"/>
        <v>265</v>
      </c>
      <c r="P37" s="65">
        <f t="shared" si="0"/>
        <v>50</v>
      </c>
      <c r="Q37" s="65">
        <f t="shared" si="0"/>
        <v>40</v>
      </c>
      <c r="R37" s="65">
        <f t="shared" si="0"/>
        <v>20</v>
      </c>
    </row>
    <row r="38" spans="1:18" s="3" customFormat="1" ht="12.75">
      <c r="A38" s="8" t="s">
        <v>39</v>
      </c>
      <c r="B38" s="2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73"/>
      <c r="R38" s="73"/>
    </row>
    <row r="39" spans="1:18" s="23" customFormat="1" ht="24" customHeight="1">
      <c r="A39" s="24" t="s">
        <v>157</v>
      </c>
      <c r="B39" s="29" t="s">
        <v>155</v>
      </c>
      <c r="C39" s="90">
        <f>SUM(C10,C13,C16)</f>
        <v>0</v>
      </c>
      <c r="D39" s="69">
        <f aca="true" t="shared" si="1" ref="D39:R39">SUM(D10,D13,D16)</f>
        <v>0</v>
      </c>
      <c r="E39" s="69">
        <f t="shared" si="1"/>
        <v>0</v>
      </c>
      <c r="F39" s="69">
        <f t="shared" si="1"/>
        <v>0</v>
      </c>
      <c r="G39" s="69">
        <f t="shared" si="1"/>
        <v>9</v>
      </c>
      <c r="H39" s="69">
        <f t="shared" si="1"/>
        <v>1</v>
      </c>
      <c r="I39" s="69">
        <f t="shared" si="1"/>
        <v>0</v>
      </c>
      <c r="J39" s="69">
        <f t="shared" si="1"/>
        <v>3</v>
      </c>
      <c r="K39" s="69">
        <f t="shared" si="1"/>
        <v>0</v>
      </c>
      <c r="L39" s="69">
        <f t="shared" si="1"/>
        <v>0</v>
      </c>
      <c r="M39" s="69">
        <f t="shared" si="1"/>
        <v>0</v>
      </c>
      <c r="N39" s="69">
        <f t="shared" si="1"/>
        <v>0</v>
      </c>
      <c r="O39" s="69">
        <f t="shared" si="1"/>
        <v>36</v>
      </c>
      <c r="P39" s="69">
        <f t="shared" si="1"/>
        <v>16</v>
      </c>
      <c r="Q39" s="69">
        <f t="shared" si="1"/>
        <v>12</v>
      </c>
      <c r="R39" s="69">
        <f t="shared" si="1"/>
        <v>1</v>
      </c>
    </row>
    <row r="40" spans="3:14" ht="15.75" customHeight="1">
      <c r="C40" s="18"/>
      <c r="D40" s="18"/>
      <c r="E40" s="18"/>
      <c r="F40" s="18"/>
      <c r="K40"/>
      <c r="L40"/>
      <c r="M40"/>
      <c r="N40"/>
    </row>
    <row r="41" spans="3:14" ht="15.75" customHeight="1">
      <c r="C41" s="18"/>
      <c r="D41" s="18"/>
      <c r="E41" s="18"/>
      <c r="F41" s="18"/>
      <c r="K41"/>
      <c r="L41"/>
      <c r="M41"/>
      <c r="N41"/>
    </row>
    <row r="42" spans="3:14" ht="12.75">
      <c r="C42" s="18"/>
      <c r="D42" s="18"/>
      <c r="E42" s="18"/>
      <c r="F42" s="18"/>
      <c r="K42"/>
      <c r="L42"/>
      <c r="M42"/>
      <c r="N42"/>
    </row>
    <row r="43" spans="7:10" ht="12.75">
      <c r="G43" s="18"/>
      <c r="H43" s="18"/>
      <c r="I43" s="18"/>
      <c r="J43" s="18"/>
    </row>
  </sheetData>
  <sheetProtection/>
  <mergeCells count="14">
    <mergeCell ref="C6:C7"/>
    <mergeCell ref="D6:F6"/>
    <mergeCell ref="G6:G7"/>
    <mergeCell ref="K6:K7"/>
    <mergeCell ref="A2:A7"/>
    <mergeCell ref="B2:B7"/>
    <mergeCell ref="H6:J6"/>
    <mergeCell ref="C2:R2"/>
    <mergeCell ref="C3:R3"/>
    <mergeCell ref="C4:R4"/>
    <mergeCell ref="C5:R5"/>
    <mergeCell ref="L6:N6"/>
    <mergeCell ref="O6:O7"/>
    <mergeCell ref="P6:R6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5.125" style="15" customWidth="1"/>
    <col min="2" max="2" width="2.75390625" style="16" customWidth="1"/>
    <col min="3" max="3" width="5.625" style="15" customWidth="1"/>
    <col min="4" max="4" width="7.00390625" style="15" customWidth="1"/>
    <col min="5" max="5" width="9.875" style="15" customWidth="1"/>
    <col min="6" max="6" width="7.375" style="15" customWidth="1"/>
    <col min="7" max="7" width="7.875" style="15" customWidth="1"/>
    <col min="8" max="8" width="7.625" style="15" customWidth="1"/>
    <col min="9" max="9" width="9.125" style="15" customWidth="1"/>
    <col min="10" max="11" width="7.25390625" style="15" customWidth="1"/>
    <col min="12" max="12" width="7.125" style="15" customWidth="1"/>
    <col min="13" max="13" width="10.125" style="15" customWidth="1"/>
    <col min="14" max="14" width="7.25390625" style="15" customWidth="1"/>
    <col min="15" max="15" width="7.75390625" style="0" customWidth="1"/>
    <col min="16" max="16" width="7.25390625" style="0" customWidth="1"/>
    <col min="17" max="17" width="9.625" style="0" customWidth="1"/>
    <col min="18" max="18" width="7.625" style="0" customWidth="1"/>
  </cols>
  <sheetData>
    <row r="1" spans="1:14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s="5" customFormat="1" ht="12.75" customHeight="1">
      <c r="A2" s="155" t="s">
        <v>21</v>
      </c>
      <c r="B2" s="113" t="s">
        <v>140</v>
      </c>
      <c r="C2" s="104" t="s">
        <v>111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5" customFormat="1" ht="14.25" customHeight="1">
      <c r="A3" s="156"/>
      <c r="B3" s="114"/>
      <c r="C3" s="134" t="s">
        <v>232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s="5" customFormat="1" ht="12.75" customHeight="1">
      <c r="A4" s="156"/>
      <c r="B4" s="114"/>
      <c r="C4" s="107" t="s">
        <v>174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7" t="s">
        <v>177</v>
      </c>
      <c r="P4" s="108"/>
      <c r="Q4" s="108"/>
      <c r="R4" s="109"/>
    </row>
    <row r="5" spans="1:18" s="5" customFormat="1" ht="34.5" customHeight="1">
      <c r="A5" s="156"/>
      <c r="B5" s="114"/>
      <c r="C5" s="129" t="s">
        <v>175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29" t="s">
        <v>231</v>
      </c>
      <c r="P5" s="130"/>
      <c r="Q5" s="130"/>
      <c r="R5" s="131"/>
    </row>
    <row r="6" spans="1:18" s="5" customFormat="1" ht="13.5" customHeight="1">
      <c r="A6" s="156"/>
      <c r="B6" s="114"/>
      <c r="C6" s="110" t="s">
        <v>84</v>
      </c>
      <c r="D6" s="112" t="s">
        <v>117</v>
      </c>
      <c r="E6" s="112"/>
      <c r="F6" s="112"/>
      <c r="G6" s="110" t="s">
        <v>85</v>
      </c>
      <c r="H6" s="112" t="s">
        <v>183</v>
      </c>
      <c r="I6" s="112"/>
      <c r="J6" s="112"/>
      <c r="K6" s="110" t="s">
        <v>176</v>
      </c>
      <c r="L6" s="112" t="s">
        <v>184</v>
      </c>
      <c r="M6" s="112"/>
      <c r="N6" s="112"/>
      <c r="O6" s="110" t="s">
        <v>178</v>
      </c>
      <c r="P6" s="129" t="s">
        <v>185</v>
      </c>
      <c r="Q6" s="130"/>
      <c r="R6" s="131"/>
    </row>
    <row r="7" spans="1:18" s="5" customFormat="1" ht="127.5" customHeight="1">
      <c r="A7" s="157"/>
      <c r="B7" s="115"/>
      <c r="C7" s="111"/>
      <c r="D7" s="19" t="s">
        <v>163</v>
      </c>
      <c r="E7" s="32" t="s">
        <v>218</v>
      </c>
      <c r="F7" s="12" t="s">
        <v>46</v>
      </c>
      <c r="G7" s="111"/>
      <c r="H7" s="19" t="s">
        <v>162</v>
      </c>
      <c r="I7" s="34" t="s">
        <v>218</v>
      </c>
      <c r="J7" s="12" t="s">
        <v>46</v>
      </c>
      <c r="K7" s="111"/>
      <c r="L7" s="12" t="s">
        <v>163</v>
      </c>
      <c r="M7" s="34" t="s">
        <v>218</v>
      </c>
      <c r="N7" s="12" t="s">
        <v>46</v>
      </c>
      <c r="O7" s="111"/>
      <c r="P7" s="12" t="s">
        <v>163</v>
      </c>
      <c r="Q7" s="34" t="s">
        <v>218</v>
      </c>
      <c r="R7" s="12" t="s">
        <v>46</v>
      </c>
    </row>
    <row r="8" spans="1:18" s="5" customFormat="1" ht="12.75">
      <c r="A8" s="13" t="s">
        <v>19</v>
      </c>
      <c r="B8" s="14" t="s">
        <v>20</v>
      </c>
      <c r="C8" s="13">
        <v>61</v>
      </c>
      <c r="D8" s="31">
        <v>62</v>
      </c>
      <c r="E8" s="36">
        <v>63</v>
      </c>
      <c r="F8" s="13">
        <v>64</v>
      </c>
      <c r="G8" s="13">
        <v>65</v>
      </c>
      <c r="H8" s="31">
        <v>66</v>
      </c>
      <c r="I8" s="33">
        <v>67</v>
      </c>
      <c r="J8" s="13">
        <v>68</v>
      </c>
      <c r="K8" s="13">
        <v>69</v>
      </c>
      <c r="L8" s="19">
        <v>70</v>
      </c>
      <c r="M8" s="33">
        <v>71</v>
      </c>
      <c r="N8" s="13">
        <v>72</v>
      </c>
      <c r="O8" s="13">
        <v>73</v>
      </c>
      <c r="P8" s="19">
        <v>74</v>
      </c>
      <c r="Q8" s="32">
        <v>75</v>
      </c>
      <c r="R8" s="13">
        <v>76</v>
      </c>
    </row>
    <row r="9" spans="1:18" s="3" customFormat="1" ht="12.75" customHeight="1">
      <c r="A9" s="7" t="s">
        <v>3</v>
      </c>
      <c r="B9" s="6" t="s">
        <v>4</v>
      </c>
      <c r="C9" s="62">
        <v>111</v>
      </c>
      <c r="D9" s="62">
        <v>38</v>
      </c>
      <c r="E9" s="62">
        <v>9</v>
      </c>
      <c r="F9" s="62">
        <v>9</v>
      </c>
      <c r="G9" s="62">
        <v>4</v>
      </c>
      <c r="H9" s="62">
        <v>2</v>
      </c>
      <c r="I9" s="62">
        <v>2</v>
      </c>
      <c r="J9" s="62">
        <v>0</v>
      </c>
      <c r="K9" s="62">
        <v>47</v>
      </c>
      <c r="L9" s="62">
        <v>14</v>
      </c>
      <c r="M9" s="62">
        <v>2</v>
      </c>
      <c r="N9" s="62">
        <v>5</v>
      </c>
      <c r="O9" s="62">
        <v>52</v>
      </c>
      <c r="P9" s="70">
        <v>18</v>
      </c>
      <c r="Q9" s="70">
        <v>7</v>
      </c>
      <c r="R9" s="70">
        <v>7</v>
      </c>
    </row>
    <row r="10" spans="1:18" s="3" customFormat="1" ht="12" customHeight="1">
      <c r="A10" s="8" t="s">
        <v>38</v>
      </c>
      <c r="B10" s="25"/>
      <c r="C10" s="64">
        <v>76</v>
      </c>
      <c r="D10" s="63">
        <v>30</v>
      </c>
      <c r="E10" s="63">
        <v>1</v>
      </c>
      <c r="F10" s="63">
        <v>7</v>
      </c>
      <c r="G10" s="64">
        <v>0</v>
      </c>
      <c r="H10" s="64">
        <v>0</v>
      </c>
      <c r="I10" s="64">
        <v>0</v>
      </c>
      <c r="J10" s="64">
        <v>0</v>
      </c>
      <c r="K10" s="64">
        <v>34</v>
      </c>
      <c r="L10" s="64">
        <v>10</v>
      </c>
      <c r="M10" s="64">
        <v>0</v>
      </c>
      <c r="N10" s="64">
        <v>1</v>
      </c>
      <c r="O10" s="64">
        <v>21</v>
      </c>
      <c r="P10" s="71">
        <v>9</v>
      </c>
      <c r="Q10" s="71">
        <v>2</v>
      </c>
      <c r="R10" s="71">
        <v>0</v>
      </c>
    </row>
    <row r="11" spans="1:18" s="3" customFormat="1" ht="11.25" customHeight="1">
      <c r="A11" s="8" t="s">
        <v>1</v>
      </c>
      <c r="B11" s="26" t="s">
        <v>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</row>
    <row r="12" spans="1:18" s="3" customFormat="1" ht="12.75">
      <c r="A12" s="7" t="s">
        <v>0</v>
      </c>
      <c r="B12" s="26" t="s">
        <v>6</v>
      </c>
      <c r="C12" s="66">
        <v>52</v>
      </c>
      <c r="D12" s="66">
        <v>14</v>
      </c>
      <c r="E12" s="66">
        <v>10</v>
      </c>
      <c r="F12" s="66">
        <v>7</v>
      </c>
      <c r="G12" s="66">
        <v>0</v>
      </c>
      <c r="H12" s="66">
        <v>0</v>
      </c>
      <c r="I12" s="66">
        <v>0</v>
      </c>
      <c r="J12" s="66">
        <v>0</v>
      </c>
      <c r="K12" s="66">
        <v>8</v>
      </c>
      <c r="L12" s="66">
        <v>1</v>
      </c>
      <c r="M12" s="66">
        <v>4</v>
      </c>
      <c r="N12" s="66">
        <v>0</v>
      </c>
      <c r="O12" s="66">
        <v>50</v>
      </c>
      <c r="P12" s="72">
        <v>17</v>
      </c>
      <c r="Q12" s="72">
        <v>6</v>
      </c>
      <c r="R12" s="72">
        <v>4</v>
      </c>
    </row>
    <row r="13" spans="1:18" s="3" customFormat="1" ht="11.25" customHeight="1">
      <c r="A13" s="8" t="s">
        <v>38</v>
      </c>
      <c r="B13" s="27"/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73">
        <v>0</v>
      </c>
      <c r="Q13" s="73">
        <v>0</v>
      </c>
      <c r="R13" s="73">
        <v>0</v>
      </c>
    </row>
    <row r="14" spans="1:18" s="3" customFormat="1" ht="11.25" customHeight="1">
      <c r="A14" s="8" t="s">
        <v>1</v>
      </c>
      <c r="B14" s="26" t="s">
        <v>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</row>
    <row r="15" spans="1:18" s="3" customFormat="1" ht="12.75">
      <c r="A15" s="7" t="s">
        <v>2</v>
      </c>
      <c r="B15" s="26" t="s">
        <v>8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72">
        <v>0</v>
      </c>
      <c r="Q15" s="72">
        <v>0</v>
      </c>
      <c r="R15" s="72">
        <v>0</v>
      </c>
    </row>
    <row r="16" spans="1:18" s="3" customFormat="1" ht="10.5" customHeight="1">
      <c r="A16" s="8" t="s">
        <v>38</v>
      </c>
      <c r="B16" s="27"/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3">
        <v>0</v>
      </c>
      <c r="Q16" s="73">
        <v>0</v>
      </c>
      <c r="R16" s="73">
        <v>0</v>
      </c>
    </row>
    <row r="17" spans="1:18" s="3" customFormat="1" ht="10.5" customHeight="1">
      <c r="A17" s="8" t="s">
        <v>1</v>
      </c>
      <c r="B17" s="26" t="s">
        <v>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3" customFormat="1" ht="21.75" customHeight="1">
      <c r="A18" s="22" t="s">
        <v>143</v>
      </c>
      <c r="B18" s="28" t="s">
        <v>10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71">
        <v>0</v>
      </c>
      <c r="Q18" s="71">
        <v>0</v>
      </c>
      <c r="R18" s="71">
        <v>0</v>
      </c>
    </row>
    <row r="19" spans="1:18" s="3" customFormat="1" ht="11.25" customHeight="1">
      <c r="A19" s="8" t="s">
        <v>38</v>
      </c>
      <c r="B19" s="2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3"/>
      <c r="Q19" s="73"/>
      <c r="R19" s="73"/>
    </row>
    <row r="20" spans="1:18" s="3" customFormat="1" ht="9.75" customHeight="1">
      <c r="A20" s="8" t="s">
        <v>1</v>
      </c>
      <c r="B20" s="26" t="s">
        <v>11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s="3" customFormat="1" ht="12" customHeight="1">
      <c r="A21" s="30" t="s">
        <v>144</v>
      </c>
      <c r="B21" s="28" t="s">
        <v>12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  <c r="Q21" s="71"/>
      <c r="R21" s="71"/>
    </row>
    <row r="22" spans="1:18" s="3" customFormat="1" ht="11.25" customHeight="1">
      <c r="A22" s="8" t="s">
        <v>38</v>
      </c>
      <c r="B22" s="2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3"/>
      <c r="Q22" s="73"/>
      <c r="R22" s="73"/>
    </row>
    <row r="23" spans="1:18" s="3" customFormat="1" ht="12.75" customHeight="1">
      <c r="A23" s="8" t="s">
        <v>1</v>
      </c>
      <c r="B23" s="26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s="3" customFormat="1" ht="21.75" customHeight="1">
      <c r="A24" s="22" t="s">
        <v>145</v>
      </c>
      <c r="B24" s="28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  <c r="Q24" s="71"/>
      <c r="R24" s="71"/>
    </row>
    <row r="25" spans="1:18" s="3" customFormat="1" ht="11.25" customHeight="1">
      <c r="A25" s="8" t="s">
        <v>38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3"/>
      <c r="Q25" s="73"/>
      <c r="R25" s="73"/>
    </row>
    <row r="26" spans="1:18" s="3" customFormat="1" ht="11.25" customHeight="1">
      <c r="A26" s="8" t="s">
        <v>1</v>
      </c>
      <c r="B26" s="26" t="s">
        <v>15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s="3" customFormat="1" ht="12.75" customHeight="1">
      <c r="A27" s="30" t="s">
        <v>146</v>
      </c>
      <c r="B27" s="28" t="s">
        <v>16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  <c r="R27" s="71"/>
    </row>
    <row r="28" spans="1:18" s="3" customFormat="1" ht="11.25" customHeight="1">
      <c r="A28" s="8" t="s">
        <v>38</v>
      </c>
      <c r="B28" s="2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3"/>
      <c r="Q28" s="73"/>
      <c r="R28" s="73"/>
    </row>
    <row r="29" spans="1:18" s="3" customFormat="1" ht="11.25" customHeight="1">
      <c r="A29" s="8" t="s">
        <v>1</v>
      </c>
      <c r="B29" s="26" t="s">
        <v>149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s="3" customFormat="1" ht="12.75" customHeight="1">
      <c r="A30" s="30" t="s">
        <v>147</v>
      </c>
      <c r="B30" s="28" t="s">
        <v>150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  <c r="R30" s="71"/>
    </row>
    <row r="31" spans="1:18" s="3" customFormat="1" ht="10.5" customHeight="1">
      <c r="A31" s="8" t="s">
        <v>38</v>
      </c>
      <c r="B31" s="2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3"/>
      <c r="Q31" s="73"/>
      <c r="R31" s="73"/>
    </row>
    <row r="32" spans="1:18" s="3" customFormat="1" ht="12" customHeight="1">
      <c r="A32" s="8" t="s">
        <v>1</v>
      </c>
      <c r="B32" s="26" t="s">
        <v>151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3" customFormat="1" ht="12.75">
      <c r="A33" s="7" t="s">
        <v>148</v>
      </c>
      <c r="B33" s="28" t="s">
        <v>152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</row>
    <row r="34" spans="1:18" s="3" customFormat="1" ht="10.5" customHeight="1">
      <c r="A34" s="8" t="s">
        <v>38</v>
      </c>
      <c r="B34" s="2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3"/>
      <c r="Q34" s="73"/>
      <c r="R34" s="73"/>
    </row>
    <row r="35" spans="1:18" s="3" customFormat="1" ht="11.25" customHeight="1">
      <c r="A35" s="8" t="s">
        <v>1</v>
      </c>
      <c r="B35" s="26" t="s">
        <v>153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3" customFormat="1" ht="12.75">
      <c r="A36" s="7" t="s">
        <v>29</v>
      </c>
      <c r="B36" s="2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1"/>
      <c r="Q36" s="71"/>
      <c r="R36" s="71"/>
    </row>
    <row r="37" spans="1:18" s="3" customFormat="1" ht="21.75" customHeight="1">
      <c r="A37" s="21" t="s">
        <v>156</v>
      </c>
      <c r="B37" s="28" t="s">
        <v>154</v>
      </c>
      <c r="C37" s="66">
        <f>SUM(C9,C12,C15,C18)</f>
        <v>163</v>
      </c>
      <c r="D37" s="65">
        <f aca="true" t="shared" si="0" ref="D37:R37">SUM(D9,D12,D15,D18)</f>
        <v>52</v>
      </c>
      <c r="E37" s="65">
        <f t="shared" si="0"/>
        <v>19</v>
      </c>
      <c r="F37" s="65">
        <f t="shared" si="0"/>
        <v>16</v>
      </c>
      <c r="G37" s="65">
        <f t="shared" si="0"/>
        <v>4</v>
      </c>
      <c r="H37" s="65">
        <f t="shared" si="0"/>
        <v>2</v>
      </c>
      <c r="I37" s="65">
        <f t="shared" si="0"/>
        <v>2</v>
      </c>
      <c r="J37" s="65">
        <f t="shared" si="0"/>
        <v>0</v>
      </c>
      <c r="K37" s="65">
        <f t="shared" si="0"/>
        <v>55</v>
      </c>
      <c r="L37" s="65">
        <f t="shared" si="0"/>
        <v>15</v>
      </c>
      <c r="M37" s="65">
        <f t="shared" si="0"/>
        <v>6</v>
      </c>
      <c r="N37" s="65">
        <f t="shared" si="0"/>
        <v>5</v>
      </c>
      <c r="O37" s="65">
        <f t="shared" si="0"/>
        <v>102</v>
      </c>
      <c r="P37" s="65">
        <f t="shared" si="0"/>
        <v>35</v>
      </c>
      <c r="Q37" s="65">
        <f t="shared" si="0"/>
        <v>13</v>
      </c>
      <c r="R37" s="65">
        <f t="shared" si="0"/>
        <v>11</v>
      </c>
    </row>
    <row r="38" spans="1:18" s="3" customFormat="1" ht="12" customHeight="1">
      <c r="A38" s="8" t="s">
        <v>39</v>
      </c>
      <c r="B38" s="2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73"/>
      <c r="R38" s="73"/>
    </row>
    <row r="39" spans="1:18" s="23" customFormat="1" ht="24" customHeight="1">
      <c r="A39" s="24" t="s">
        <v>157</v>
      </c>
      <c r="B39" s="29" t="s">
        <v>155</v>
      </c>
      <c r="C39" s="90">
        <f>SUM(C10,C13,C16)</f>
        <v>76</v>
      </c>
      <c r="D39" s="69">
        <f aca="true" t="shared" si="1" ref="D39:R39">SUM(D10,D13,D16)</f>
        <v>30</v>
      </c>
      <c r="E39" s="69">
        <f t="shared" si="1"/>
        <v>1</v>
      </c>
      <c r="F39" s="69">
        <f t="shared" si="1"/>
        <v>7</v>
      </c>
      <c r="G39" s="69">
        <f t="shared" si="1"/>
        <v>0</v>
      </c>
      <c r="H39" s="69">
        <f t="shared" si="1"/>
        <v>0</v>
      </c>
      <c r="I39" s="69">
        <f t="shared" si="1"/>
        <v>0</v>
      </c>
      <c r="J39" s="69">
        <f t="shared" si="1"/>
        <v>0</v>
      </c>
      <c r="K39" s="69">
        <f t="shared" si="1"/>
        <v>34</v>
      </c>
      <c r="L39" s="69">
        <f t="shared" si="1"/>
        <v>10</v>
      </c>
      <c r="M39" s="69">
        <f t="shared" si="1"/>
        <v>0</v>
      </c>
      <c r="N39" s="69">
        <f t="shared" si="1"/>
        <v>1</v>
      </c>
      <c r="O39" s="69">
        <f t="shared" si="1"/>
        <v>21</v>
      </c>
      <c r="P39" s="69">
        <f t="shared" si="1"/>
        <v>9</v>
      </c>
      <c r="Q39" s="69">
        <f t="shared" si="1"/>
        <v>2</v>
      </c>
      <c r="R39" s="69">
        <f t="shared" si="1"/>
        <v>0</v>
      </c>
    </row>
  </sheetData>
  <sheetProtection/>
  <mergeCells count="16">
    <mergeCell ref="A2:A7"/>
    <mergeCell ref="B2:B7"/>
    <mergeCell ref="C6:C7"/>
    <mergeCell ref="D6:F6"/>
    <mergeCell ref="C2:R2"/>
    <mergeCell ref="C3:R3"/>
    <mergeCell ref="K6:K7"/>
    <mergeCell ref="L6:N6"/>
    <mergeCell ref="C5:N5"/>
    <mergeCell ref="O4:R4"/>
    <mergeCell ref="O5:R5"/>
    <mergeCell ref="O6:O7"/>
    <mergeCell ref="P6:R6"/>
    <mergeCell ref="G6:G7"/>
    <mergeCell ref="H6:J6"/>
    <mergeCell ref="C4:N4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5.00390625" style="15" customWidth="1"/>
    <col min="2" max="2" width="2.75390625" style="16" customWidth="1"/>
    <col min="3" max="4" width="7.125" style="16" customWidth="1"/>
    <col min="5" max="5" width="9.375" style="16" customWidth="1"/>
    <col min="6" max="6" width="7.125" style="16" customWidth="1"/>
    <col min="7" max="7" width="6.875" style="15" customWidth="1"/>
    <col min="8" max="8" width="7.00390625" style="15" customWidth="1"/>
    <col min="9" max="9" width="9.75390625" style="15" customWidth="1"/>
    <col min="10" max="10" width="7.375" style="15" customWidth="1"/>
    <col min="11" max="11" width="6.625" style="15" customWidth="1"/>
    <col min="12" max="12" width="7.125" style="15" customWidth="1"/>
    <col min="13" max="13" width="9.875" style="15" customWidth="1"/>
    <col min="14" max="14" width="7.375" style="15" customWidth="1"/>
    <col min="15" max="15" width="6.00390625" style="15" customWidth="1"/>
    <col min="16" max="16" width="7.125" style="15" customWidth="1"/>
    <col min="17" max="17" width="9.75390625" style="15" customWidth="1"/>
    <col min="18" max="18" width="7.25390625" style="15" customWidth="1"/>
  </cols>
  <sheetData>
    <row r="1" spans="1:18" s="5" customFormat="1" ht="12.75">
      <c r="A1" s="10"/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5" customFormat="1" ht="12.75" customHeight="1">
      <c r="A2" s="155" t="s">
        <v>21</v>
      </c>
      <c r="B2" s="113" t="s">
        <v>141</v>
      </c>
      <c r="C2" s="104" t="s">
        <v>111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5" customFormat="1" ht="14.25" customHeight="1">
      <c r="A3" s="156"/>
      <c r="B3" s="114"/>
      <c r="C3" s="134" t="s">
        <v>232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s="5" customFormat="1" ht="14.25" customHeight="1">
      <c r="A4" s="156"/>
      <c r="B4" s="114"/>
      <c r="C4" s="107" t="s">
        <v>121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</row>
    <row r="5" spans="1:18" s="5" customFormat="1" ht="13.5" customHeight="1">
      <c r="A5" s="156"/>
      <c r="B5" s="114"/>
      <c r="C5" s="127" t="s">
        <v>209</v>
      </c>
      <c r="D5" s="112" t="s">
        <v>186</v>
      </c>
      <c r="E5" s="112"/>
      <c r="F5" s="112"/>
      <c r="G5" s="112" t="s">
        <v>86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s="5" customFormat="1" ht="13.5" customHeight="1">
      <c r="A6" s="156"/>
      <c r="B6" s="114"/>
      <c r="C6" s="127"/>
      <c r="D6" s="127" t="s">
        <v>163</v>
      </c>
      <c r="E6" s="132" t="s">
        <v>218</v>
      </c>
      <c r="F6" s="127" t="s">
        <v>159</v>
      </c>
      <c r="G6" s="110" t="s">
        <v>89</v>
      </c>
      <c r="H6" s="112" t="s">
        <v>118</v>
      </c>
      <c r="I6" s="112"/>
      <c r="J6" s="112"/>
      <c r="K6" s="110" t="s">
        <v>187</v>
      </c>
      <c r="L6" s="112" t="s">
        <v>205</v>
      </c>
      <c r="M6" s="112"/>
      <c r="N6" s="112"/>
      <c r="O6" s="110" t="s">
        <v>90</v>
      </c>
      <c r="P6" s="112" t="s">
        <v>188</v>
      </c>
      <c r="Q6" s="112"/>
      <c r="R6" s="112"/>
    </row>
    <row r="7" spans="1:18" s="5" customFormat="1" ht="111.75" customHeight="1">
      <c r="A7" s="157"/>
      <c r="B7" s="115"/>
      <c r="C7" s="110"/>
      <c r="D7" s="110"/>
      <c r="E7" s="137"/>
      <c r="F7" s="110"/>
      <c r="G7" s="123"/>
      <c r="H7" s="12" t="s">
        <v>163</v>
      </c>
      <c r="I7" s="34" t="s">
        <v>218</v>
      </c>
      <c r="J7" s="12" t="s">
        <v>46</v>
      </c>
      <c r="K7" s="123"/>
      <c r="L7" s="12" t="s">
        <v>163</v>
      </c>
      <c r="M7" s="34" t="s">
        <v>218</v>
      </c>
      <c r="N7" s="12" t="s">
        <v>46</v>
      </c>
      <c r="O7" s="123"/>
      <c r="P7" s="12" t="s">
        <v>163</v>
      </c>
      <c r="Q7" s="34" t="s">
        <v>218</v>
      </c>
      <c r="R7" s="12" t="s">
        <v>46</v>
      </c>
    </row>
    <row r="8" spans="1:18" s="5" customFormat="1" ht="12.75">
      <c r="A8" s="13" t="s">
        <v>19</v>
      </c>
      <c r="B8" s="14" t="s">
        <v>20</v>
      </c>
      <c r="C8" s="13">
        <v>77</v>
      </c>
      <c r="D8" s="13">
        <v>78</v>
      </c>
      <c r="E8" s="13">
        <v>79</v>
      </c>
      <c r="F8" s="13">
        <v>80</v>
      </c>
      <c r="G8" s="13">
        <v>81</v>
      </c>
      <c r="H8" s="19">
        <v>82</v>
      </c>
      <c r="I8" s="33">
        <v>83</v>
      </c>
      <c r="J8" s="13">
        <v>84</v>
      </c>
      <c r="K8" s="13">
        <v>85</v>
      </c>
      <c r="L8" s="19">
        <v>86</v>
      </c>
      <c r="M8" s="33">
        <v>87</v>
      </c>
      <c r="N8" s="13">
        <v>88</v>
      </c>
      <c r="O8" s="13">
        <v>89</v>
      </c>
      <c r="P8" s="19">
        <v>90</v>
      </c>
      <c r="Q8" s="33">
        <v>91</v>
      </c>
      <c r="R8" s="13">
        <v>92</v>
      </c>
    </row>
    <row r="9" spans="1:18" s="3" customFormat="1" ht="13.5" customHeight="1">
      <c r="A9" s="7" t="s">
        <v>3</v>
      </c>
      <c r="B9" s="6" t="s">
        <v>4</v>
      </c>
      <c r="C9" s="62">
        <v>529</v>
      </c>
      <c r="D9" s="62">
        <v>129</v>
      </c>
      <c r="E9" s="62">
        <v>103</v>
      </c>
      <c r="F9" s="62">
        <v>38</v>
      </c>
      <c r="G9" s="62">
        <v>498</v>
      </c>
      <c r="H9" s="62">
        <v>118</v>
      </c>
      <c r="I9" s="62">
        <v>98</v>
      </c>
      <c r="J9" s="62">
        <v>37</v>
      </c>
      <c r="K9" s="62">
        <v>29</v>
      </c>
      <c r="L9" s="62">
        <v>9</v>
      </c>
      <c r="M9" s="62">
        <v>5</v>
      </c>
      <c r="N9" s="62">
        <v>1</v>
      </c>
      <c r="O9" s="62">
        <v>0</v>
      </c>
      <c r="P9" s="70">
        <v>0</v>
      </c>
      <c r="Q9" s="70">
        <v>0</v>
      </c>
      <c r="R9" s="70">
        <v>0</v>
      </c>
    </row>
    <row r="10" spans="1:18" s="3" customFormat="1" ht="12" customHeight="1">
      <c r="A10" s="8" t="s">
        <v>38</v>
      </c>
      <c r="B10" s="25"/>
      <c r="C10" s="64">
        <v>178</v>
      </c>
      <c r="D10" s="63">
        <v>40</v>
      </c>
      <c r="E10" s="63">
        <v>24</v>
      </c>
      <c r="F10" s="63">
        <v>15</v>
      </c>
      <c r="G10" s="64">
        <v>175</v>
      </c>
      <c r="H10" s="64">
        <v>37</v>
      </c>
      <c r="I10" s="64">
        <v>23</v>
      </c>
      <c r="J10" s="64">
        <v>15</v>
      </c>
      <c r="K10" s="64">
        <v>3</v>
      </c>
      <c r="L10" s="64">
        <v>3</v>
      </c>
      <c r="M10" s="64">
        <v>1</v>
      </c>
      <c r="N10" s="64">
        <v>0</v>
      </c>
      <c r="O10" s="64">
        <v>0</v>
      </c>
      <c r="P10" s="71">
        <v>0</v>
      </c>
      <c r="Q10" s="71">
        <v>0</v>
      </c>
      <c r="R10" s="71">
        <v>0</v>
      </c>
    </row>
    <row r="11" spans="1:18" s="3" customFormat="1" ht="9.75" customHeight="1">
      <c r="A11" s="8" t="s">
        <v>1</v>
      </c>
      <c r="B11" s="26" t="s">
        <v>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</row>
    <row r="12" spans="1:18" s="3" customFormat="1" ht="11.25" customHeight="1">
      <c r="A12" s="7" t="s">
        <v>0</v>
      </c>
      <c r="B12" s="26" t="s">
        <v>6</v>
      </c>
      <c r="C12" s="66">
        <v>960</v>
      </c>
      <c r="D12" s="66">
        <v>224</v>
      </c>
      <c r="E12" s="66">
        <v>81</v>
      </c>
      <c r="F12" s="66">
        <v>71</v>
      </c>
      <c r="G12" s="66">
        <v>894</v>
      </c>
      <c r="H12" s="66">
        <v>209</v>
      </c>
      <c r="I12" s="66">
        <v>78</v>
      </c>
      <c r="J12" s="66">
        <v>65</v>
      </c>
      <c r="K12" s="66">
        <v>66</v>
      </c>
      <c r="L12" s="66">
        <v>15</v>
      </c>
      <c r="M12" s="66">
        <v>3</v>
      </c>
      <c r="N12" s="66">
        <v>6</v>
      </c>
      <c r="O12" s="66">
        <v>0</v>
      </c>
      <c r="P12" s="72">
        <v>0</v>
      </c>
      <c r="Q12" s="72">
        <v>0</v>
      </c>
      <c r="R12" s="72">
        <v>0</v>
      </c>
    </row>
    <row r="13" spans="1:18" s="3" customFormat="1" ht="12" customHeight="1">
      <c r="A13" s="8" t="s">
        <v>38</v>
      </c>
      <c r="B13" s="27"/>
      <c r="C13" s="68">
        <v>54</v>
      </c>
      <c r="D13" s="68">
        <v>10</v>
      </c>
      <c r="E13" s="68">
        <v>9</v>
      </c>
      <c r="F13" s="68">
        <v>2</v>
      </c>
      <c r="G13" s="68">
        <v>54</v>
      </c>
      <c r="H13" s="68">
        <v>10</v>
      </c>
      <c r="I13" s="68">
        <v>9</v>
      </c>
      <c r="J13" s="68">
        <v>2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73">
        <v>0</v>
      </c>
      <c r="Q13" s="73">
        <v>0</v>
      </c>
      <c r="R13" s="73">
        <v>0</v>
      </c>
    </row>
    <row r="14" spans="1:18" s="3" customFormat="1" ht="10.5" customHeight="1">
      <c r="A14" s="8" t="s">
        <v>1</v>
      </c>
      <c r="B14" s="26" t="s">
        <v>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</row>
    <row r="15" spans="1:18" s="3" customFormat="1" ht="12.75">
      <c r="A15" s="7" t="s">
        <v>2</v>
      </c>
      <c r="B15" s="26" t="s">
        <v>8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72">
        <v>0</v>
      </c>
      <c r="Q15" s="72">
        <v>0</v>
      </c>
      <c r="R15" s="72">
        <v>0</v>
      </c>
    </row>
    <row r="16" spans="1:18" s="3" customFormat="1" ht="10.5" customHeight="1">
      <c r="A16" s="8" t="s">
        <v>38</v>
      </c>
      <c r="B16" s="27"/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3">
        <v>0</v>
      </c>
      <c r="Q16" s="73">
        <v>0</v>
      </c>
      <c r="R16" s="73">
        <v>0</v>
      </c>
    </row>
    <row r="17" spans="1:18" s="3" customFormat="1" ht="9.75" customHeight="1">
      <c r="A17" s="8" t="s">
        <v>1</v>
      </c>
      <c r="B17" s="26" t="s">
        <v>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3" customFormat="1" ht="21.75" customHeight="1">
      <c r="A18" s="22" t="s">
        <v>143</v>
      </c>
      <c r="B18" s="28" t="s">
        <v>10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71">
        <v>0</v>
      </c>
      <c r="Q18" s="71">
        <v>0</v>
      </c>
      <c r="R18" s="71">
        <v>0</v>
      </c>
    </row>
    <row r="19" spans="1:18" s="3" customFormat="1" ht="11.25" customHeight="1">
      <c r="A19" s="8" t="s">
        <v>38</v>
      </c>
      <c r="B19" s="2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3"/>
      <c r="Q19" s="73"/>
      <c r="R19" s="73"/>
    </row>
    <row r="20" spans="1:18" s="3" customFormat="1" ht="12" customHeight="1">
      <c r="A20" s="8" t="s">
        <v>1</v>
      </c>
      <c r="B20" s="26" t="s">
        <v>11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s="3" customFormat="1" ht="14.25" customHeight="1">
      <c r="A21" s="30" t="s">
        <v>144</v>
      </c>
      <c r="B21" s="28" t="s">
        <v>12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  <c r="Q21" s="71"/>
      <c r="R21" s="71"/>
    </row>
    <row r="22" spans="1:18" s="3" customFormat="1" ht="11.25" customHeight="1">
      <c r="A22" s="8" t="s">
        <v>38</v>
      </c>
      <c r="B22" s="2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3"/>
      <c r="Q22" s="73"/>
      <c r="R22" s="73"/>
    </row>
    <row r="23" spans="1:18" s="3" customFormat="1" ht="10.5" customHeight="1">
      <c r="A23" s="8" t="s">
        <v>1</v>
      </c>
      <c r="B23" s="26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s="3" customFormat="1" ht="21.75" customHeight="1">
      <c r="A24" s="22" t="s">
        <v>145</v>
      </c>
      <c r="B24" s="28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  <c r="Q24" s="71"/>
      <c r="R24" s="71"/>
    </row>
    <row r="25" spans="1:18" s="3" customFormat="1" ht="10.5" customHeight="1">
      <c r="A25" s="8" t="s">
        <v>38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3"/>
      <c r="Q25" s="73"/>
      <c r="R25" s="73"/>
    </row>
    <row r="26" spans="1:18" s="3" customFormat="1" ht="10.5" customHeight="1">
      <c r="A26" s="8" t="s">
        <v>1</v>
      </c>
      <c r="B26" s="26" t="s">
        <v>15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s="3" customFormat="1" ht="12.75" customHeight="1">
      <c r="A27" s="30" t="s">
        <v>146</v>
      </c>
      <c r="B27" s="28" t="s">
        <v>16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  <c r="R27" s="71"/>
    </row>
    <row r="28" spans="1:18" s="3" customFormat="1" ht="11.25" customHeight="1">
      <c r="A28" s="8" t="s">
        <v>38</v>
      </c>
      <c r="B28" s="2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3"/>
      <c r="Q28" s="73"/>
      <c r="R28" s="73"/>
    </row>
    <row r="29" spans="1:18" s="3" customFormat="1" ht="11.25" customHeight="1">
      <c r="A29" s="8" t="s">
        <v>1</v>
      </c>
      <c r="B29" s="26" t="s">
        <v>149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s="3" customFormat="1" ht="14.25" customHeight="1">
      <c r="A30" s="30" t="s">
        <v>147</v>
      </c>
      <c r="B30" s="28" t="s">
        <v>150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  <c r="R30" s="71"/>
    </row>
    <row r="31" spans="1:18" s="3" customFormat="1" ht="11.25" customHeight="1">
      <c r="A31" s="8" t="s">
        <v>38</v>
      </c>
      <c r="B31" s="2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3"/>
      <c r="Q31" s="73"/>
      <c r="R31" s="73"/>
    </row>
    <row r="32" spans="1:18" s="3" customFormat="1" ht="10.5" customHeight="1">
      <c r="A32" s="8" t="s">
        <v>1</v>
      </c>
      <c r="B32" s="26" t="s">
        <v>151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3" customFormat="1" ht="12.75">
      <c r="A33" s="7" t="s">
        <v>148</v>
      </c>
      <c r="B33" s="28" t="s">
        <v>152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</row>
    <row r="34" spans="1:18" s="3" customFormat="1" ht="11.25" customHeight="1">
      <c r="A34" s="8" t="s">
        <v>38</v>
      </c>
      <c r="B34" s="2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3"/>
      <c r="Q34" s="73"/>
      <c r="R34" s="73"/>
    </row>
    <row r="35" spans="1:18" s="3" customFormat="1" ht="10.5" customHeight="1">
      <c r="A35" s="8" t="s">
        <v>1</v>
      </c>
      <c r="B35" s="26" t="s">
        <v>153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3" customFormat="1" ht="11.25" customHeight="1">
      <c r="A36" s="7" t="s">
        <v>29</v>
      </c>
      <c r="B36" s="2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1"/>
      <c r="Q36" s="71"/>
      <c r="R36" s="71"/>
    </row>
    <row r="37" spans="1:18" s="3" customFormat="1" ht="21.75" customHeight="1">
      <c r="A37" s="21" t="s">
        <v>156</v>
      </c>
      <c r="B37" s="28" t="s">
        <v>154</v>
      </c>
      <c r="C37" s="66">
        <f>SUM(C9,C12,C15,C18)</f>
        <v>1489</v>
      </c>
      <c r="D37" s="65">
        <f aca="true" t="shared" si="0" ref="D37:R37">SUM(D9,D12,D15,D18)</f>
        <v>353</v>
      </c>
      <c r="E37" s="65">
        <f t="shared" si="0"/>
        <v>184</v>
      </c>
      <c r="F37" s="65">
        <f t="shared" si="0"/>
        <v>109</v>
      </c>
      <c r="G37" s="65">
        <f t="shared" si="0"/>
        <v>1392</v>
      </c>
      <c r="H37" s="65">
        <f t="shared" si="0"/>
        <v>327</v>
      </c>
      <c r="I37" s="65">
        <f t="shared" si="0"/>
        <v>176</v>
      </c>
      <c r="J37" s="65">
        <f t="shared" si="0"/>
        <v>102</v>
      </c>
      <c r="K37" s="65">
        <f t="shared" si="0"/>
        <v>95</v>
      </c>
      <c r="L37" s="65">
        <f t="shared" si="0"/>
        <v>24</v>
      </c>
      <c r="M37" s="65">
        <f t="shared" si="0"/>
        <v>8</v>
      </c>
      <c r="N37" s="65">
        <f t="shared" si="0"/>
        <v>7</v>
      </c>
      <c r="O37" s="65">
        <f t="shared" si="0"/>
        <v>0</v>
      </c>
      <c r="P37" s="65">
        <f t="shared" si="0"/>
        <v>0</v>
      </c>
      <c r="Q37" s="65">
        <f t="shared" si="0"/>
        <v>0</v>
      </c>
      <c r="R37" s="65">
        <f t="shared" si="0"/>
        <v>0</v>
      </c>
    </row>
    <row r="38" spans="1:18" s="3" customFormat="1" ht="10.5" customHeight="1">
      <c r="A38" s="8" t="s">
        <v>39</v>
      </c>
      <c r="B38" s="2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73"/>
      <c r="R38" s="73"/>
    </row>
    <row r="39" spans="1:18" s="23" customFormat="1" ht="24.75" customHeight="1">
      <c r="A39" s="24" t="s">
        <v>157</v>
      </c>
      <c r="B39" s="29" t="s">
        <v>155</v>
      </c>
      <c r="C39" s="90">
        <f>SUM(C10,C13,C16)</f>
        <v>232</v>
      </c>
      <c r="D39" s="69">
        <f aca="true" t="shared" si="1" ref="D39:R39">SUM(D10,D13,D16)</f>
        <v>50</v>
      </c>
      <c r="E39" s="69">
        <f t="shared" si="1"/>
        <v>33</v>
      </c>
      <c r="F39" s="69">
        <f t="shared" si="1"/>
        <v>17</v>
      </c>
      <c r="G39" s="69">
        <f t="shared" si="1"/>
        <v>229</v>
      </c>
      <c r="H39" s="69">
        <f t="shared" si="1"/>
        <v>47</v>
      </c>
      <c r="I39" s="69">
        <f t="shared" si="1"/>
        <v>32</v>
      </c>
      <c r="J39" s="69">
        <f t="shared" si="1"/>
        <v>17</v>
      </c>
      <c r="K39" s="69">
        <f t="shared" si="1"/>
        <v>3</v>
      </c>
      <c r="L39" s="69">
        <f t="shared" si="1"/>
        <v>3</v>
      </c>
      <c r="M39" s="69">
        <f t="shared" si="1"/>
        <v>1</v>
      </c>
      <c r="N39" s="69">
        <f t="shared" si="1"/>
        <v>0</v>
      </c>
      <c r="O39" s="69">
        <f t="shared" si="1"/>
        <v>0</v>
      </c>
      <c r="P39" s="69">
        <f t="shared" si="1"/>
        <v>0</v>
      </c>
      <c r="Q39" s="69">
        <f t="shared" si="1"/>
        <v>0</v>
      </c>
      <c r="R39" s="69">
        <f t="shared" si="1"/>
        <v>0</v>
      </c>
    </row>
  </sheetData>
  <sheetProtection/>
  <mergeCells count="17">
    <mergeCell ref="A2:A7"/>
    <mergeCell ref="B2:B7"/>
    <mergeCell ref="G5:R5"/>
    <mergeCell ref="G6:G7"/>
    <mergeCell ref="H6:J6"/>
    <mergeCell ref="K6:K7"/>
    <mergeCell ref="L6:N6"/>
    <mergeCell ref="O6:O7"/>
    <mergeCell ref="P6:R6"/>
    <mergeCell ref="C2:R2"/>
    <mergeCell ref="C3:R3"/>
    <mergeCell ref="C4:R4"/>
    <mergeCell ref="C5:C7"/>
    <mergeCell ref="D5:F5"/>
    <mergeCell ref="D6:D7"/>
    <mergeCell ref="E6:E7"/>
    <mergeCell ref="F6:F7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4.625" style="15" customWidth="1"/>
    <col min="2" max="2" width="2.75390625" style="16" customWidth="1"/>
    <col min="3" max="3" width="5.625" style="15" customWidth="1"/>
    <col min="4" max="4" width="7.00390625" style="15" customWidth="1"/>
    <col min="5" max="5" width="10.00390625" style="15" customWidth="1"/>
    <col min="6" max="6" width="7.375" style="15" customWidth="1"/>
    <col min="7" max="8" width="7.875" style="15" customWidth="1"/>
    <col min="9" max="9" width="10.00390625" style="15" customWidth="1"/>
    <col min="10" max="10" width="7.125" style="15" customWidth="1"/>
    <col min="11" max="11" width="6.75390625" style="15" customWidth="1"/>
    <col min="12" max="12" width="7.75390625" style="15" customWidth="1"/>
    <col min="13" max="13" width="9.875" style="15" customWidth="1"/>
    <col min="14" max="14" width="7.25390625" style="15" customWidth="1"/>
    <col min="15" max="16" width="7.75390625" style="15" customWidth="1"/>
    <col min="17" max="17" width="10.25390625" style="15" customWidth="1"/>
    <col min="18" max="18" width="7.375" style="15" customWidth="1"/>
  </cols>
  <sheetData>
    <row r="1" spans="1:18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5" customFormat="1" ht="12.75" customHeight="1">
      <c r="A2" s="155" t="s">
        <v>21</v>
      </c>
      <c r="B2" s="113" t="s">
        <v>140</v>
      </c>
      <c r="C2" s="126" t="s">
        <v>111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5" customFormat="1" ht="14.25" customHeight="1">
      <c r="A3" s="156"/>
      <c r="B3" s="114"/>
      <c r="C3" s="126" t="s">
        <v>115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5" customFormat="1" ht="12.75" customHeight="1">
      <c r="A4" s="156"/>
      <c r="B4" s="114"/>
      <c r="C4" s="141" t="s">
        <v>121</v>
      </c>
      <c r="D4" s="141"/>
      <c r="E4" s="141"/>
      <c r="F4" s="141"/>
      <c r="G4" s="138" t="s">
        <v>122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8" s="5" customFormat="1" ht="34.5" customHeight="1">
      <c r="A5" s="156"/>
      <c r="B5" s="114"/>
      <c r="C5" s="129" t="s">
        <v>86</v>
      </c>
      <c r="D5" s="130"/>
      <c r="E5" s="130"/>
      <c r="F5" s="130"/>
      <c r="G5" s="127" t="s">
        <v>207</v>
      </c>
      <c r="H5" s="112" t="s">
        <v>191</v>
      </c>
      <c r="I5" s="112"/>
      <c r="J5" s="112"/>
      <c r="K5" s="129" t="s">
        <v>92</v>
      </c>
      <c r="L5" s="130"/>
      <c r="M5" s="130"/>
      <c r="N5" s="130"/>
      <c r="O5" s="130"/>
      <c r="P5" s="130"/>
      <c r="Q5" s="130"/>
      <c r="R5" s="131"/>
    </row>
    <row r="6" spans="1:18" s="5" customFormat="1" ht="12.75" customHeight="1">
      <c r="A6" s="156"/>
      <c r="B6" s="114"/>
      <c r="C6" s="110" t="s">
        <v>91</v>
      </c>
      <c r="D6" s="112" t="s">
        <v>189</v>
      </c>
      <c r="E6" s="112"/>
      <c r="F6" s="112"/>
      <c r="G6" s="127"/>
      <c r="H6" s="127" t="s">
        <v>163</v>
      </c>
      <c r="I6" s="132" t="s">
        <v>218</v>
      </c>
      <c r="J6" s="127" t="s">
        <v>159</v>
      </c>
      <c r="K6" s="110" t="s">
        <v>190</v>
      </c>
      <c r="L6" s="112" t="s">
        <v>192</v>
      </c>
      <c r="M6" s="112"/>
      <c r="N6" s="112"/>
      <c r="O6" s="110" t="s">
        <v>93</v>
      </c>
      <c r="P6" s="112" t="s">
        <v>193</v>
      </c>
      <c r="Q6" s="112"/>
      <c r="R6" s="112"/>
    </row>
    <row r="7" spans="1:18" s="5" customFormat="1" ht="113.25" customHeight="1">
      <c r="A7" s="157"/>
      <c r="B7" s="115"/>
      <c r="C7" s="111"/>
      <c r="D7" s="19" t="s">
        <v>163</v>
      </c>
      <c r="E7" s="34" t="s">
        <v>218</v>
      </c>
      <c r="F7" s="12" t="s">
        <v>46</v>
      </c>
      <c r="G7" s="127"/>
      <c r="H7" s="127"/>
      <c r="I7" s="133"/>
      <c r="J7" s="127"/>
      <c r="K7" s="111"/>
      <c r="L7" s="19" t="s">
        <v>163</v>
      </c>
      <c r="M7" s="34" t="s">
        <v>218</v>
      </c>
      <c r="N7" s="19" t="s">
        <v>46</v>
      </c>
      <c r="O7" s="111"/>
      <c r="P7" s="12" t="s">
        <v>162</v>
      </c>
      <c r="Q7" s="34" t="s">
        <v>218</v>
      </c>
      <c r="R7" s="12" t="s">
        <v>46</v>
      </c>
    </row>
    <row r="8" spans="1:18" s="5" customFormat="1" ht="12.75">
      <c r="A8" s="13" t="s">
        <v>19</v>
      </c>
      <c r="B8" s="14" t="s">
        <v>20</v>
      </c>
      <c r="C8" s="13">
        <v>93</v>
      </c>
      <c r="D8" s="13">
        <v>94</v>
      </c>
      <c r="E8" s="33">
        <v>95</v>
      </c>
      <c r="F8" s="19">
        <v>96</v>
      </c>
      <c r="G8" s="13">
        <v>97</v>
      </c>
      <c r="H8" s="13">
        <v>98</v>
      </c>
      <c r="I8" s="13">
        <v>99</v>
      </c>
      <c r="J8" s="13">
        <v>100</v>
      </c>
      <c r="K8" s="13">
        <v>101</v>
      </c>
      <c r="L8" s="13">
        <v>102</v>
      </c>
      <c r="M8" s="33">
        <v>103</v>
      </c>
      <c r="N8" s="13">
        <v>104</v>
      </c>
      <c r="O8" s="13">
        <v>105</v>
      </c>
      <c r="P8" s="13">
        <v>106</v>
      </c>
      <c r="Q8" s="33">
        <v>107</v>
      </c>
      <c r="R8" s="13">
        <v>108</v>
      </c>
    </row>
    <row r="9" spans="1:18" s="3" customFormat="1" ht="15" customHeight="1">
      <c r="A9" s="7" t="s">
        <v>3</v>
      </c>
      <c r="B9" s="6" t="s">
        <v>4</v>
      </c>
      <c r="C9" s="62">
        <v>2</v>
      </c>
      <c r="D9" s="62">
        <v>2</v>
      </c>
      <c r="E9" s="62">
        <v>0</v>
      </c>
      <c r="F9" s="62">
        <v>0</v>
      </c>
      <c r="G9" s="62">
        <v>173</v>
      </c>
      <c r="H9" s="62">
        <v>50</v>
      </c>
      <c r="I9" s="74">
        <v>0</v>
      </c>
      <c r="J9" s="62">
        <v>20</v>
      </c>
      <c r="K9" s="62">
        <v>156</v>
      </c>
      <c r="L9" s="62">
        <v>43</v>
      </c>
      <c r="M9" s="74">
        <v>0</v>
      </c>
      <c r="N9" s="62">
        <v>15</v>
      </c>
      <c r="O9" s="62">
        <v>17</v>
      </c>
      <c r="P9" s="70">
        <v>7</v>
      </c>
      <c r="Q9" s="95">
        <v>0</v>
      </c>
      <c r="R9" s="70">
        <v>5</v>
      </c>
    </row>
    <row r="10" spans="1:18" s="3" customFormat="1" ht="11.25" customHeight="1">
      <c r="A10" s="8" t="s">
        <v>38</v>
      </c>
      <c r="B10" s="25"/>
      <c r="C10" s="64">
        <v>0</v>
      </c>
      <c r="D10" s="63">
        <v>0</v>
      </c>
      <c r="E10" s="63">
        <v>0</v>
      </c>
      <c r="F10" s="63">
        <v>0</v>
      </c>
      <c r="G10" s="64">
        <v>63</v>
      </c>
      <c r="H10" s="64">
        <v>17</v>
      </c>
      <c r="I10" s="64">
        <v>0</v>
      </c>
      <c r="J10" s="64">
        <v>4</v>
      </c>
      <c r="K10" s="64">
        <v>63</v>
      </c>
      <c r="L10" s="64">
        <v>17</v>
      </c>
      <c r="M10" s="64">
        <v>0</v>
      </c>
      <c r="N10" s="64">
        <v>4</v>
      </c>
      <c r="O10" s="64">
        <v>0</v>
      </c>
      <c r="P10" s="71">
        <v>0</v>
      </c>
      <c r="Q10" s="71">
        <v>0</v>
      </c>
      <c r="R10" s="71">
        <v>0</v>
      </c>
    </row>
    <row r="11" spans="1:18" s="3" customFormat="1" ht="11.25" customHeight="1">
      <c r="A11" s="8" t="s">
        <v>1</v>
      </c>
      <c r="B11" s="26" t="s">
        <v>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</row>
    <row r="12" spans="1:18" s="3" customFormat="1" ht="12.75">
      <c r="A12" s="7" t="s">
        <v>0</v>
      </c>
      <c r="B12" s="26" t="s">
        <v>6</v>
      </c>
      <c r="C12" s="66">
        <v>0</v>
      </c>
      <c r="D12" s="66">
        <v>0</v>
      </c>
      <c r="E12" s="66">
        <v>0</v>
      </c>
      <c r="F12" s="66">
        <v>0</v>
      </c>
      <c r="G12" s="66">
        <v>191</v>
      </c>
      <c r="H12" s="66">
        <v>44</v>
      </c>
      <c r="I12" s="81">
        <v>0</v>
      </c>
      <c r="J12" s="66">
        <v>25</v>
      </c>
      <c r="K12" s="66">
        <v>165</v>
      </c>
      <c r="L12" s="66">
        <v>33</v>
      </c>
      <c r="M12" s="81">
        <v>0</v>
      </c>
      <c r="N12" s="66">
        <v>24</v>
      </c>
      <c r="O12" s="66">
        <v>26</v>
      </c>
      <c r="P12" s="72">
        <v>11</v>
      </c>
      <c r="Q12" s="72">
        <v>0</v>
      </c>
      <c r="R12" s="72">
        <v>1</v>
      </c>
    </row>
    <row r="13" spans="1:18" s="3" customFormat="1" ht="12.75">
      <c r="A13" s="8" t="s">
        <v>38</v>
      </c>
      <c r="B13" s="27"/>
      <c r="C13" s="68">
        <v>0</v>
      </c>
      <c r="D13" s="68">
        <v>0</v>
      </c>
      <c r="E13" s="68">
        <v>0</v>
      </c>
      <c r="F13" s="68">
        <v>0</v>
      </c>
      <c r="G13" s="68">
        <v>14</v>
      </c>
      <c r="H13" s="68">
        <v>3</v>
      </c>
      <c r="I13" s="68">
        <v>0</v>
      </c>
      <c r="J13" s="68">
        <v>1</v>
      </c>
      <c r="K13" s="68">
        <v>2</v>
      </c>
      <c r="L13" s="68">
        <v>0</v>
      </c>
      <c r="M13" s="68">
        <v>0</v>
      </c>
      <c r="N13" s="68">
        <v>0</v>
      </c>
      <c r="O13" s="68">
        <v>12</v>
      </c>
      <c r="P13" s="73">
        <v>3</v>
      </c>
      <c r="Q13" s="73">
        <v>0</v>
      </c>
      <c r="R13" s="73">
        <v>1</v>
      </c>
    </row>
    <row r="14" spans="1:18" s="3" customFormat="1" ht="12.75">
      <c r="A14" s="8" t="s">
        <v>1</v>
      </c>
      <c r="B14" s="26" t="s">
        <v>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</row>
    <row r="15" spans="1:18" s="3" customFormat="1" ht="12.75">
      <c r="A15" s="7" t="s">
        <v>2</v>
      </c>
      <c r="B15" s="26" t="s">
        <v>8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72">
        <v>0</v>
      </c>
      <c r="Q15" s="72">
        <v>0</v>
      </c>
      <c r="R15" s="72">
        <v>0</v>
      </c>
    </row>
    <row r="16" spans="1:18" s="3" customFormat="1" ht="10.5" customHeight="1">
      <c r="A16" s="8" t="s">
        <v>38</v>
      </c>
      <c r="B16" s="27"/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3">
        <v>0</v>
      </c>
      <c r="Q16" s="73">
        <v>0</v>
      </c>
      <c r="R16" s="73">
        <v>0</v>
      </c>
    </row>
    <row r="17" spans="1:18" s="3" customFormat="1" ht="11.25" customHeight="1">
      <c r="A17" s="8" t="s">
        <v>1</v>
      </c>
      <c r="B17" s="26" t="s">
        <v>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3" customFormat="1" ht="22.5" customHeight="1">
      <c r="A18" s="22" t="s">
        <v>143</v>
      </c>
      <c r="B18" s="28" t="s">
        <v>10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71">
        <v>0</v>
      </c>
      <c r="Q18" s="71">
        <v>0</v>
      </c>
      <c r="R18" s="71">
        <v>0</v>
      </c>
    </row>
    <row r="19" spans="1:18" s="3" customFormat="1" ht="11.25" customHeight="1">
      <c r="A19" s="8" t="s">
        <v>38</v>
      </c>
      <c r="B19" s="2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3"/>
      <c r="Q19" s="73"/>
      <c r="R19" s="73"/>
    </row>
    <row r="20" spans="1:18" s="3" customFormat="1" ht="10.5" customHeight="1">
      <c r="A20" s="8" t="s">
        <v>1</v>
      </c>
      <c r="B20" s="26" t="s">
        <v>11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s="3" customFormat="1" ht="14.25" customHeight="1">
      <c r="A21" s="30" t="s">
        <v>144</v>
      </c>
      <c r="B21" s="28" t="s">
        <v>12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  <c r="Q21" s="71"/>
      <c r="R21" s="71"/>
    </row>
    <row r="22" spans="1:18" s="3" customFormat="1" ht="10.5" customHeight="1">
      <c r="A22" s="8" t="s">
        <v>38</v>
      </c>
      <c r="B22" s="2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3"/>
      <c r="Q22" s="73"/>
      <c r="R22" s="73"/>
    </row>
    <row r="23" spans="1:18" s="3" customFormat="1" ht="12.75" customHeight="1">
      <c r="A23" s="30" t="s">
        <v>1</v>
      </c>
      <c r="B23" s="26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s="3" customFormat="1" ht="24" customHeight="1">
      <c r="A24" s="22" t="s">
        <v>145</v>
      </c>
      <c r="B24" s="28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  <c r="Q24" s="71"/>
      <c r="R24" s="71"/>
    </row>
    <row r="25" spans="1:18" s="3" customFormat="1" ht="9.75" customHeight="1">
      <c r="A25" s="8" t="s">
        <v>38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3"/>
      <c r="Q25" s="73"/>
      <c r="R25" s="73"/>
    </row>
    <row r="26" spans="1:18" s="3" customFormat="1" ht="12" customHeight="1">
      <c r="A26" s="8" t="s">
        <v>1</v>
      </c>
      <c r="B26" s="26" t="s">
        <v>15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s="3" customFormat="1" ht="12.75" customHeight="1">
      <c r="A27" s="30" t="s">
        <v>146</v>
      </c>
      <c r="B27" s="28" t="s">
        <v>16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  <c r="R27" s="71"/>
    </row>
    <row r="28" spans="1:18" s="3" customFormat="1" ht="9.75" customHeight="1">
      <c r="A28" s="8" t="s">
        <v>38</v>
      </c>
      <c r="B28" s="2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3"/>
      <c r="Q28" s="73"/>
      <c r="R28" s="73"/>
    </row>
    <row r="29" spans="1:18" s="3" customFormat="1" ht="12.75" customHeight="1">
      <c r="A29" s="8" t="s">
        <v>1</v>
      </c>
      <c r="B29" s="26" t="s">
        <v>149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s="3" customFormat="1" ht="14.25" customHeight="1">
      <c r="A30" s="30" t="s">
        <v>147</v>
      </c>
      <c r="B30" s="28" t="s">
        <v>150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  <c r="R30" s="71"/>
    </row>
    <row r="31" spans="1:18" s="3" customFormat="1" ht="11.25" customHeight="1">
      <c r="A31" s="8" t="s">
        <v>38</v>
      </c>
      <c r="B31" s="2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3"/>
      <c r="Q31" s="73"/>
      <c r="R31" s="73"/>
    </row>
    <row r="32" spans="1:18" s="3" customFormat="1" ht="12" customHeight="1">
      <c r="A32" s="8" t="s">
        <v>1</v>
      </c>
      <c r="B32" s="26" t="s">
        <v>151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3" customFormat="1" ht="12.75">
      <c r="A33" s="7" t="s">
        <v>148</v>
      </c>
      <c r="B33" s="28" t="s">
        <v>152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</row>
    <row r="34" spans="1:18" s="3" customFormat="1" ht="12.75">
      <c r="A34" s="8" t="s">
        <v>38</v>
      </c>
      <c r="B34" s="2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3"/>
      <c r="Q34" s="73"/>
      <c r="R34" s="73"/>
    </row>
    <row r="35" spans="1:18" s="3" customFormat="1" ht="12" customHeight="1">
      <c r="A35" s="8" t="s">
        <v>1</v>
      </c>
      <c r="B35" s="26" t="s">
        <v>153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3" customFormat="1" ht="12.75">
      <c r="A36" s="7" t="s">
        <v>29</v>
      </c>
      <c r="B36" s="2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1"/>
      <c r="Q36" s="71"/>
      <c r="R36" s="71"/>
    </row>
    <row r="37" spans="1:18" s="3" customFormat="1" ht="22.5" customHeight="1">
      <c r="A37" s="21" t="s">
        <v>156</v>
      </c>
      <c r="B37" s="28" t="s">
        <v>154</v>
      </c>
      <c r="C37" s="66">
        <f>SUM(C9,C12,C15,C18)</f>
        <v>2</v>
      </c>
      <c r="D37" s="65">
        <f aca="true" t="shared" si="0" ref="D37:R37">SUM(D9,D12,D15,D18)</f>
        <v>2</v>
      </c>
      <c r="E37" s="65">
        <f t="shared" si="0"/>
        <v>0</v>
      </c>
      <c r="F37" s="65">
        <f t="shared" si="0"/>
        <v>0</v>
      </c>
      <c r="G37" s="65">
        <f t="shared" si="0"/>
        <v>364</v>
      </c>
      <c r="H37" s="65">
        <f t="shared" si="0"/>
        <v>94</v>
      </c>
      <c r="I37" s="65">
        <f t="shared" si="0"/>
        <v>0</v>
      </c>
      <c r="J37" s="65">
        <f t="shared" si="0"/>
        <v>45</v>
      </c>
      <c r="K37" s="65">
        <f t="shared" si="0"/>
        <v>321</v>
      </c>
      <c r="L37" s="65">
        <f t="shared" si="0"/>
        <v>76</v>
      </c>
      <c r="M37" s="65">
        <f t="shared" si="0"/>
        <v>0</v>
      </c>
      <c r="N37" s="65">
        <f t="shared" si="0"/>
        <v>39</v>
      </c>
      <c r="O37" s="65">
        <f t="shared" si="0"/>
        <v>43</v>
      </c>
      <c r="P37" s="65">
        <f t="shared" si="0"/>
        <v>18</v>
      </c>
      <c r="Q37" s="65">
        <f t="shared" si="0"/>
        <v>0</v>
      </c>
      <c r="R37" s="65">
        <f t="shared" si="0"/>
        <v>6</v>
      </c>
    </row>
    <row r="38" spans="1:18" s="3" customFormat="1" ht="12.75">
      <c r="A38" s="8" t="s">
        <v>39</v>
      </c>
      <c r="B38" s="2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73"/>
      <c r="R38" s="73"/>
    </row>
    <row r="39" spans="1:18" s="23" customFormat="1" ht="24.75" customHeight="1">
      <c r="A39" s="24" t="s">
        <v>157</v>
      </c>
      <c r="B39" s="29" t="s">
        <v>155</v>
      </c>
      <c r="C39" s="90">
        <f>SUM(C10,C13,C16)</f>
        <v>0</v>
      </c>
      <c r="D39" s="69">
        <f aca="true" t="shared" si="1" ref="D39:R39">SUM(D10,D13,D16)</f>
        <v>0</v>
      </c>
      <c r="E39" s="69">
        <f t="shared" si="1"/>
        <v>0</v>
      </c>
      <c r="F39" s="69">
        <f t="shared" si="1"/>
        <v>0</v>
      </c>
      <c r="G39" s="69">
        <f t="shared" si="1"/>
        <v>77</v>
      </c>
      <c r="H39" s="69">
        <f t="shared" si="1"/>
        <v>20</v>
      </c>
      <c r="I39" s="69">
        <f t="shared" si="1"/>
        <v>0</v>
      </c>
      <c r="J39" s="69">
        <f t="shared" si="1"/>
        <v>5</v>
      </c>
      <c r="K39" s="69">
        <f t="shared" si="1"/>
        <v>65</v>
      </c>
      <c r="L39" s="69">
        <f t="shared" si="1"/>
        <v>17</v>
      </c>
      <c r="M39" s="69">
        <f t="shared" si="1"/>
        <v>0</v>
      </c>
      <c r="N39" s="69">
        <f t="shared" si="1"/>
        <v>4</v>
      </c>
      <c r="O39" s="69">
        <f t="shared" si="1"/>
        <v>12</v>
      </c>
      <c r="P39" s="69">
        <f t="shared" si="1"/>
        <v>3</v>
      </c>
      <c r="Q39" s="69">
        <f t="shared" si="1"/>
        <v>0</v>
      </c>
      <c r="R39" s="69">
        <f t="shared" si="1"/>
        <v>1</v>
      </c>
    </row>
  </sheetData>
  <sheetProtection/>
  <mergeCells count="19">
    <mergeCell ref="K6:K7"/>
    <mergeCell ref="C2:R2"/>
    <mergeCell ref="K5:R5"/>
    <mergeCell ref="H6:H7"/>
    <mergeCell ref="I6:I7"/>
    <mergeCell ref="J6:J7"/>
    <mergeCell ref="C5:F5"/>
    <mergeCell ref="G5:G7"/>
    <mergeCell ref="H5:J5"/>
    <mergeCell ref="A2:A7"/>
    <mergeCell ref="B2:B7"/>
    <mergeCell ref="C6:C7"/>
    <mergeCell ref="D6:F6"/>
    <mergeCell ref="C3:R3"/>
    <mergeCell ref="O6:O7"/>
    <mergeCell ref="P6:R6"/>
    <mergeCell ref="G4:R4"/>
    <mergeCell ref="L6:N6"/>
    <mergeCell ref="C4:F4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25.375" style="15" customWidth="1"/>
    <col min="2" max="2" width="2.75390625" style="16" customWidth="1"/>
    <col min="3" max="3" width="7.625" style="15" customWidth="1"/>
    <col min="4" max="4" width="7.75390625" style="15" customWidth="1"/>
    <col min="5" max="5" width="9.875" style="15" customWidth="1"/>
    <col min="6" max="6" width="7.375" style="15" customWidth="1"/>
    <col min="7" max="8" width="7.875" style="15" customWidth="1"/>
    <col min="9" max="9" width="9.875" style="15" customWidth="1"/>
    <col min="10" max="10" width="7.75390625" style="15" customWidth="1"/>
    <col min="11" max="11" width="7.875" style="15" customWidth="1"/>
    <col min="12" max="12" width="7.125" style="15" customWidth="1"/>
    <col min="13" max="13" width="9.75390625" style="15" customWidth="1"/>
    <col min="14" max="15" width="7.375" style="15" customWidth="1"/>
    <col min="16" max="16" width="7.125" style="15" customWidth="1"/>
    <col min="17" max="17" width="10.125" style="15" customWidth="1"/>
    <col min="18" max="18" width="7.25390625" style="15" customWidth="1"/>
  </cols>
  <sheetData>
    <row r="1" spans="1:18" s="5" customFormat="1" ht="12.7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5" customFormat="1" ht="12.75" customHeight="1">
      <c r="A2" s="155" t="s">
        <v>21</v>
      </c>
      <c r="B2" s="113" t="s">
        <v>140</v>
      </c>
      <c r="C2" s="126" t="s">
        <v>111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5" customFormat="1" ht="14.25" customHeight="1">
      <c r="A3" s="156"/>
      <c r="B3" s="114"/>
      <c r="C3" s="104" t="s">
        <v>161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s="5" customFormat="1" ht="14.25" customHeight="1">
      <c r="A4" s="156"/>
      <c r="B4" s="114"/>
      <c r="C4" s="142" t="s">
        <v>94</v>
      </c>
      <c r="D4" s="142"/>
      <c r="E4" s="142"/>
      <c r="F4" s="142"/>
      <c r="G4" s="142" t="s">
        <v>95</v>
      </c>
      <c r="H4" s="142"/>
      <c r="I4" s="142"/>
      <c r="J4" s="142"/>
      <c r="K4" s="142" t="s">
        <v>96</v>
      </c>
      <c r="L4" s="142"/>
      <c r="M4" s="142"/>
      <c r="N4" s="142"/>
      <c r="O4" s="142" t="s">
        <v>97</v>
      </c>
      <c r="P4" s="142"/>
      <c r="Q4" s="142"/>
      <c r="R4" s="142"/>
    </row>
    <row r="5" spans="1:18" s="5" customFormat="1" ht="25.5" customHeight="1">
      <c r="A5" s="156"/>
      <c r="B5" s="114"/>
      <c r="C5" s="127" t="s">
        <v>87</v>
      </c>
      <c r="D5" s="112" t="s">
        <v>194</v>
      </c>
      <c r="E5" s="112"/>
      <c r="F5" s="112"/>
      <c r="G5" s="127" t="s">
        <v>87</v>
      </c>
      <c r="H5" s="112" t="s">
        <v>195</v>
      </c>
      <c r="I5" s="112"/>
      <c r="J5" s="112"/>
      <c r="K5" s="127" t="s">
        <v>87</v>
      </c>
      <c r="L5" s="112" t="s">
        <v>196</v>
      </c>
      <c r="M5" s="112"/>
      <c r="N5" s="112"/>
      <c r="O5" s="127" t="s">
        <v>87</v>
      </c>
      <c r="P5" s="112" t="s">
        <v>123</v>
      </c>
      <c r="Q5" s="112"/>
      <c r="R5" s="112"/>
    </row>
    <row r="6" spans="1:18" s="5" customFormat="1" ht="13.5" customHeight="1">
      <c r="A6" s="156"/>
      <c r="B6" s="114"/>
      <c r="C6" s="127"/>
      <c r="D6" s="127" t="s">
        <v>163</v>
      </c>
      <c r="E6" s="132" t="s">
        <v>218</v>
      </c>
      <c r="F6" s="127" t="s">
        <v>46</v>
      </c>
      <c r="G6" s="127"/>
      <c r="H6" s="127" t="s">
        <v>162</v>
      </c>
      <c r="I6" s="132" t="s">
        <v>218</v>
      </c>
      <c r="J6" s="127" t="s">
        <v>46</v>
      </c>
      <c r="K6" s="127"/>
      <c r="L6" s="127" t="s">
        <v>163</v>
      </c>
      <c r="M6" s="132" t="s">
        <v>218</v>
      </c>
      <c r="N6" s="127" t="s">
        <v>46</v>
      </c>
      <c r="O6" s="127"/>
      <c r="P6" s="127" t="s">
        <v>163</v>
      </c>
      <c r="Q6" s="132" t="s">
        <v>218</v>
      </c>
      <c r="R6" s="127" t="s">
        <v>46</v>
      </c>
    </row>
    <row r="7" spans="1:18" s="5" customFormat="1" ht="102.75" customHeight="1">
      <c r="A7" s="157"/>
      <c r="B7" s="115"/>
      <c r="C7" s="127"/>
      <c r="D7" s="127"/>
      <c r="E7" s="133"/>
      <c r="F7" s="127"/>
      <c r="G7" s="127"/>
      <c r="H7" s="127"/>
      <c r="I7" s="133"/>
      <c r="J7" s="127"/>
      <c r="K7" s="127"/>
      <c r="L7" s="127"/>
      <c r="M7" s="133"/>
      <c r="N7" s="127"/>
      <c r="O7" s="127"/>
      <c r="P7" s="127"/>
      <c r="Q7" s="133"/>
      <c r="R7" s="127"/>
    </row>
    <row r="8" spans="1:18" s="5" customFormat="1" ht="12.75">
      <c r="A8" s="13" t="s">
        <v>19</v>
      </c>
      <c r="B8" s="14" t="s">
        <v>20</v>
      </c>
      <c r="C8" s="13">
        <v>109</v>
      </c>
      <c r="D8" s="13">
        <v>110</v>
      </c>
      <c r="E8" s="13">
        <v>111</v>
      </c>
      <c r="F8" s="13">
        <v>112</v>
      </c>
      <c r="G8" s="13">
        <v>113</v>
      </c>
      <c r="H8" s="13">
        <v>114</v>
      </c>
      <c r="I8" s="13">
        <v>115</v>
      </c>
      <c r="J8" s="13">
        <v>116</v>
      </c>
      <c r="K8" s="13">
        <v>117</v>
      </c>
      <c r="L8" s="13">
        <v>118</v>
      </c>
      <c r="M8" s="13">
        <v>119</v>
      </c>
      <c r="N8" s="13">
        <v>120</v>
      </c>
      <c r="O8" s="13">
        <v>121</v>
      </c>
      <c r="P8" s="13">
        <v>122</v>
      </c>
      <c r="Q8" s="13">
        <v>123</v>
      </c>
      <c r="R8" s="13">
        <v>124</v>
      </c>
    </row>
    <row r="9" spans="1:18" s="3" customFormat="1" ht="12" customHeight="1">
      <c r="A9" s="7" t="s">
        <v>3</v>
      </c>
      <c r="B9" s="6" t="s">
        <v>4</v>
      </c>
      <c r="C9" s="61">
        <v>1007</v>
      </c>
      <c r="D9" s="62">
        <v>244</v>
      </c>
      <c r="E9" s="62">
        <v>175</v>
      </c>
      <c r="F9" s="62">
        <v>91</v>
      </c>
      <c r="G9" s="62">
        <v>137</v>
      </c>
      <c r="H9" s="62">
        <v>29</v>
      </c>
      <c r="I9" s="74">
        <v>0</v>
      </c>
      <c r="J9" s="62">
        <v>17</v>
      </c>
      <c r="K9" s="62">
        <v>4001</v>
      </c>
      <c r="L9" s="62">
        <v>1227</v>
      </c>
      <c r="M9" s="62">
        <v>944</v>
      </c>
      <c r="N9" s="62">
        <v>561</v>
      </c>
      <c r="O9" s="62">
        <v>5247</v>
      </c>
      <c r="P9" s="70">
        <v>1449</v>
      </c>
      <c r="Q9" s="70">
        <v>594</v>
      </c>
      <c r="R9" s="70">
        <v>605</v>
      </c>
    </row>
    <row r="10" spans="1:18" s="3" customFormat="1" ht="11.25" customHeight="1">
      <c r="A10" s="8" t="s">
        <v>38</v>
      </c>
      <c r="B10" s="25"/>
      <c r="C10" s="63">
        <v>436</v>
      </c>
      <c r="D10" s="63">
        <v>97</v>
      </c>
      <c r="E10" s="63">
        <v>67</v>
      </c>
      <c r="F10" s="63">
        <v>42</v>
      </c>
      <c r="G10" s="64">
        <v>51</v>
      </c>
      <c r="H10" s="64">
        <v>11</v>
      </c>
      <c r="I10" s="76">
        <v>0</v>
      </c>
      <c r="J10" s="64">
        <v>4</v>
      </c>
      <c r="K10" s="64">
        <v>1954</v>
      </c>
      <c r="L10" s="64">
        <v>603</v>
      </c>
      <c r="M10" s="64">
        <v>422</v>
      </c>
      <c r="N10" s="64">
        <v>278</v>
      </c>
      <c r="O10" s="64">
        <v>3030</v>
      </c>
      <c r="P10" s="71">
        <v>832</v>
      </c>
      <c r="Q10" s="71">
        <v>237</v>
      </c>
      <c r="R10" s="71">
        <v>340</v>
      </c>
    </row>
    <row r="11" spans="1:18" s="3" customFormat="1" ht="10.5" customHeight="1">
      <c r="A11" s="8" t="s">
        <v>1</v>
      </c>
      <c r="B11" s="26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</row>
    <row r="12" spans="1:18" s="3" customFormat="1" ht="12.75">
      <c r="A12" s="7" t="s">
        <v>0</v>
      </c>
      <c r="B12" s="26" t="s">
        <v>6</v>
      </c>
      <c r="C12" s="65">
        <v>425</v>
      </c>
      <c r="D12" s="66">
        <v>104</v>
      </c>
      <c r="E12" s="66">
        <v>40</v>
      </c>
      <c r="F12" s="66">
        <v>29</v>
      </c>
      <c r="G12" s="66">
        <v>41</v>
      </c>
      <c r="H12" s="66">
        <v>6</v>
      </c>
      <c r="I12" s="66">
        <v>0</v>
      </c>
      <c r="J12" s="66">
        <v>12</v>
      </c>
      <c r="K12" s="66">
        <v>279</v>
      </c>
      <c r="L12" s="66">
        <v>69</v>
      </c>
      <c r="M12" s="66">
        <v>0</v>
      </c>
      <c r="N12" s="66">
        <v>49</v>
      </c>
      <c r="O12" s="66">
        <v>623</v>
      </c>
      <c r="P12" s="72">
        <v>150</v>
      </c>
      <c r="Q12" s="72">
        <v>54</v>
      </c>
      <c r="R12" s="72">
        <v>102</v>
      </c>
    </row>
    <row r="13" spans="1:18" s="3" customFormat="1" ht="11.25" customHeight="1">
      <c r="A13" s="8" t="s">
        <v>38</v>
      </c>
      <c r="B13" s="27"/>
      <c r="C13" s="67">
        <v>189</v>
      </c>
      <c r="D13" s="68">
        <v>50</v>
      </c>
      <c r="E13" s="68">
        <v>0</v>
      </c>
      <c r="F13" s="68">
        <v>14</v>
      </c>
      <c r="G13" s="68">
        <v>25</v>
      </c>
      <c r="H13" s="68">
        <v>5</v>
      </c>
      <c r="I13" s="68">
        <v>0</v>
      </c>
      <c r="J13" s="68">
        <v>1</v>
      </c>
      <c r="K13" s="68">
        <v>279</v>
      </c>
      <c r="L13" s="68">
        <v>69</v>
      </c>
      <c r="M13" s="68">
        <v>0</v>
      </c>
      <c r="N13" s="68">
        <v>49</v>
      </c>
      <c r="O13" s="68">
        <v>397</v>
      </c>
      <c r="P13" s="73">
        <v>96</v>
      </c>
      <c r="Q13" s="73">
        <v>4</v>
      </c>
      <c r="R13" s="73">
        <v>85</v>
      </c>
    </row>
    <row r="14" spans="1:18" s="3" customFormat="1" ht="12" customHeight="1">
      <c r="A14" s="8" t="s">
        <v>1</v>
      </c>
      <c r="B14" s="26" t="s">
        <v>7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</row>
    <row r="15" spans="1:18" s="3" customFormat="1" ht="12.75">
      <c r="A15" s="7" t="s">
        <v>2</v>
      </c>
      <c r="B15" s="26" t="s">
        <v>8</v>
      </c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5295</v>
      </c>
      <c r="L15" s="66">
        <v>1188</v>
      </c>
      <c r="M15" s="66">
        <v>3018</v>
      </c>
      <c r="N15" s="66">
        <v>641</v>
      </c>
      <c r="O15" s="66">
        <v>0</v>
      </c>
      <c r="P15" s="72">
        <v>0</v>
      </c>
      <c r="Q15" s="72">
        <v>0</v>
      </c>
      <c r="R15" s="72">
        <v>0</v>
      </c>
    </row>
    <row r="16" spans="1:18" s="3" customFormat="1" ht="12.75">
      <c r="A16" s="8" t="s">
        <v>38</v>
      </c>
      <c r="B16" s="27"/>
      <c r="C16" s="67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258</v>
      </c>
      <c r="L16" s="68">
        <v>43</v>
      </c>
      <c r="M16" s="68">
        <v>60</v>
      </c>
      <c r="N16" s="68">
        <v>28</v>
      </c>
      <c r="O16" s="68">
        <v>0</v>
      </c>
      <c r="P16" s="73">
        <v>0</v>
      </c>
      <c r="Q16" s="73">
        <v>0</v>
      </c>
      <c r="R16" s="73">
        <v>0</v>
      </c>
    </row>
    <row r="17" spans="1:18" s="3" customFormat="1" ht="12" customHeight="1">
      <c r="A17" s="8" t="s">
        <v>1</v>
      </c>
      <c r="B17" s="26" t="s">
        <v>9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3" customFormat="1" ht="21.75" customHeight="1">
      <c r="A18" s="22" t="s">
        <v>143</v>
      </c>
      <c r="B18" s="28" t="s">
        <v>10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252</v>
      </c>
      <c r="P18" s="71">
        <v>105</v>
      </c>
      <c r="Q18" s="71">
        <v>147</v>
      </c>
      <c r="R18" s="71">
        <v>5</v>
      </c>
    </row>
    <row r="19" spans="1:18" s="3" customFormat="1" ht="10.5" customHeight="1">
      <c r="A19" s="8" t="s">
        <v>38</v>
      </c>
      <c r="B19" s="2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3"/>
      <c r="Q19" s="73"/>
      <c r="R19" s="73"/>
    </row>
    <row r="20" spans="1:18" s="3" customFormat="1" ht="11.25" customHeight="1">
      <c r="A20" s="8" t="s">
        <v>1</v>
      </c>
      <c r="B20" s="26" t="s">
        <v>11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s="3" customFormat="1" ht="13.5" customHeight="1">
      <c r="A21" s="30" t="s">
        <v>144</v>
      </c>
      <c r="B21" s="28" t="s">
        <v>12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  <c r="Q21" s="71"/>
      <c r="R21" s="71"/>
    </row>
    <row r="22" spans="1:18" s="3" customFormat="1" ht="10.5" customHeight="1">
      <c r="A22" s="8" t="s">
        <v>38</v>
      </c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3"/>
      <c r="Q22" s="73"/>
      <c r="R22" s="73"/>
    </row>
    <row r="23" spans="1:18" s="3" customFormat="1" ht="10.5" customHeight="1">
      <c r="A23" s="30" t="s">
        <v>1</v>
      </c>
      <c r="B23" s="26" t="s">
        <v>13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s="3" customFormat="1" ht="21" customHeight="1">
      <c r="A24" s="22" t="s">
        <v>145</v>
      </c>
      <c r="B24" s="28" t="s">
        <v>14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  <c r="Q24" s="71"/>
      <c r="R24" s="71"/>
    </row>
    <row r="25" spans="1:18" s="3" customFormat="1" ht="12.75">
      <c r="A25" s="8" t="s">
        <v>38</v>
      </c>
      <c r="B25" s="2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3"/>
      <c r="Q25" s="73"/>
      <c r="R25" s="73"/>
    </row>
    <row r="26" spans="1:18" s="3" customFormat="1" ht="11.25" customHeight="1">
      <c r="A26" s="8" t="s">
        <v>1</v>
      </c>
      <c r="B26" s="26" t="s">
        <v>15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s="3" customFormat="1" ht="12.75" customHeight="1">
      <c r="A27" s="30" t="s">
        <v>146</v>
      </c>
      <c r="B27" s="28" t="s">
        <v>16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71"/>
      <c r="Q27" s="71"/>
      <c r="R27" s="71"/>
    </row>
    <row r="28" spans="1:18" s="3" customFormat="1" ht="11.25" customHeight="1">
      <c r="A28" s="8" t="s">
        <v>38</v>
      </c>
      <c r="B28" s="2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3"/>
      <c r="Q28" s="73"/>
      <c r="R28" s="73"/>
    </row>
    <row r="29" spans="1:18" s="3" customFormat="1" ht="12.75" customHeight="1">
      <c r="A29" s="8" t="s">
        <v>1</v>
      </c>
      <c r="B29" s="26" t="s">
        <v>149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s="3" customFormat="1" ht="12.75" customHeight="1">
      <c r="A30" s="30" t="s">
        <v>147</v>
      </c>
      <c r="B30" s="28" t="s">
        <v>150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71"/>
      <c r="Q30" s="71"/>
      <c r="R30" s="71"/>
    </row>
    <row r="31" spans="1:18" s="3" customFormat="1" ht="11.25" customHeight="1">
      <c r="A31" s="8" t="s">
        <v>38</v>
      </c>
      <c r="B31" s="2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3"/>
      <c r="Q31" s="73"/>
      <c r="R31" s="73"/>
    </row>
    <row r="32" spans="1:18" s="3" customFormat="1" ht="12" customHeight="1">
      <c r="A32" s="8" t="s">
        <v>1</v>
      </c>
      <c r="B32" s="26" t="s">
        <v>151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3" customFormat="1" ht="12.75">
      <c r="A33" s="7" t="s">
        <v>148</v>
      </c>
      <c r="B33" s="28" t="s">
        <v>152</v>
      </c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</row>
    <row r="34" spans="1:18" s="3" customFormat="1" ht="12.75">
      <c r="A34" s="8" t="s">
        <v>38</v>
      </c>
      <c r="B34" s="2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3"/>
      <c r="Q34" s="73"/>
      <c r="R34" s="73"/>
    </row>
    <row r="35" spans="1:18" s="3" customFormat="1" ht="12.75" customHeight="1">
      <c r="A35" s="8" t="s">
        <v>1</v>
      </c>
      <c r="B35" s="26" t="s">
        <v>153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3" customFormat="1" ht="12.75">
      <c r="A36" s="7" t="s">
        <v>29</v>
      </c>
      <c r="B36" s="28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1"/>
      <c r="Q36" s="71"/>
      <c r="R36" s="71"/>
    </row>
    <row r="37" spans="1:18" s="3" customFormat="1" ht="24">
      <c r="A37" s="21" t="s">
        <v>156</v>
      </c>
      <c r="B37" s="28" t="s">
        <v>154</v>
      </c>
      <c r="C37" s="65">
        <f>SUM(C9,C12,C15,C18)</f>
        <v>1432</v>
      </c>
      <c r="D37" s="65">
        <f aca="true" t="shared" si="0" ref="D37:R37">SUM(D9,D12,D15,D18)</f>
        <v>348</v>
      </c>
      <c r="E37" s="65">
        <f t="shared" si="0"/>
        <v>215</v>
      </c>
      <c r="F37" s="65">
        <f t="shared" si="0"/>
        <v>120</v>
      </c>
      <c r="G37" s="65">
        <f t="shared" si="0"/>
        <v>178</v>
      </c>
      <c r="H37" s="65">
        <f t="shared" si="0"/>
        <v>35</v>
      </c>
      <c r="I37" s="65">
        <f t="shared" si="0"/>
        <v>0</v>
      </c>
      <c r="J37" s="65">
        <f t="shared" si="0"/>
        <v>29</v>
      </c>
      <c r="K37" s="65">
        <f t="shared" si="0"/>
        <v>9575</v>
      </c>
      <c r="L37" s="65">
        <f t="shared" si="0"/>
        <v>2484</v>
      </c>
      <c r="M37" s="65">
        <f t="shared" si="0"/>
        <v>3962</v>
      </c>
      <c r="N37" s="65">
        <f t="shared" si="0"/>
        <v>1251</v>
      </c>
      <c r="O37" s="65">
        <f t="shared" si="0"/>
        <v>6122</v>
      </c>
      <c r="P37" s="65">
        <f t="shared" si="0"/>
        <v>1704</v>
      </c>
      <c r="Q37" s="65">
        <f t="shared" si="0"/>
        <v>795</v>
      </c>
      <c r="R37" s="65">
        <f t="shared" si="0"/>
        <v>712</v>
      </c>
    </row>
    <row r="38" spans="1:18" s="3" customFormat="1" ht="9.75" customHeight="1">
      <c r="A38" s="8" t="s">
        <v>39</v>
      </c>
      <c r="B38" s="27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73"/>
      <c r="R38" s="73"/>
    </row>
    <row r="39" spans="1:18" s="23" customFormat="1" ht="25.5" customHeight="1">
      <c r="A39" s="24" t="s">
        <v>157</v>
      </c>
      <c r="B39" s="29" t="s">
        <v>155</v>
      </c>
      <c r="C39" s="69">
        <f>SUM(C10,C13,C16)</f>
        <v>625</v>
      </c>
      <c r="D39" s="69">
        <f aca="true" t="shared" si="1" ref="D39:R39">SUM(D10,D13,D16)</f>
        <v>147</v>
      </c>
      <c r="E39" s="69">
        <f t="shared" si="1"/>
        <v>67</v>
      </c>
      <c r="F39" s="69">
        <f t="shared" si="1"/>
        <v>56</v>
      </c>
      <c r="G39" s="69">
        <f t="shared" si="1"/>
        <v>76</v>
      </c>
      <c r="H39" s="69">
        <f t="shared" si="1"/>
        <v>16</v>
      </c>
      <c r="I39" s="69">
        <f t="shared" si="1"/>
        <v>0</v>
      </c>
      <c r="J39" s="69">
        <f t="shared" si="1"/>
        <v>5</v>
      </c>
      <c r="K39" s="69">
        <f t="shared" si="1"/>
        <v>2491</v>
      </c>
      <c r="L39" s="69">
        <f t="shared" si="1"/>
        <v>715</v>
      </c>
      <c r="M39" s="69">
        <f t="shared" si="1"/>
        <v>482</v>
      </c>
      <c r="N39" s="69">
        <f t="shared" si="1"/>
        <v>355</v>
      </c>
      <c r="O39" s="69">
        <f t="shared" si="1"/>
        <v>3427</v>
      </c>
      <c r="P39" s="69">
        <f t="shared" si="1"/>
        <v>928</v>
      </c>
      <c r="Q39" s="69">
        <f t="shared" si="1"/>
        <v>241</v>
      </c>
      <c r="R39" s="69">
        <f t="shared" si="1"/>
        <v>425</v>
      </c>
    </row>
  </sheetData>
  <sheetProtection/>
  <mergeCells count="28">
    <mergeCell ref="A2:A7"/>
    <mergeCell ref="B2:B7"/>
    <mergeCell ref="C2:R2"/>
    <mergeCell ref="C4:F4"/>
    <mergeCell ref="K5:K7"/>
    <mergeCell ref="L5:N5"/>
    <mergeCell ref="N6:N7"/>
    <mergeCell ref="K4:N4"/>
    <mergeCell ref="L6:L7"/>
    <mergeCell ref="M6:M7"/>
    <mergeCell ref="I6:I7"/>
    <mergeCell ref="J6:J7"/>
    <mergeCell ref="O4:R4"/>
    <mergeCell ref="O5:O7"/>
    <mergeCell ref="P5:R5"/>
    <mergeCell ref="P6:P7"/>
    <mergeCell ref="Q6:Q7"/>
    <mergeCell ref="R6:R7"/>
    <mergeCell ref="C5:C7"/>
    <mergeCell ref="D5:F5"/>
    <mergeCell ref="D6:D7"/>
    <mergeCell ref="E6:E7"/>
    <mergeCell ref="F6:F7"/>
    <mergeCell ref="C3:R3"/>
    <mergeCell ref="G4:J4"/>
    <mergeCell ref="G5:G7"/>
    <mergeCell ref="H5:J5"/>
    <mergeCell ref="H6:H7"/>
  </mergeCells>
  <printOptions horizontalCentered="1" verticalCentered="1"/>
  <pageMargins left="0.7874015748031497" right="0.7874015748031497" top="0" bottom="0" header="0.7874015748031497" footer="0.7874015748031497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danuuk</cp:lastModifiedBy>
  <cp:lastPrinted>2014-11-17T10:07:23Z</cp:lastPrinted>
  <dcterms:created xsi:type="dcterms:W3CDTF">2003-04-21T11:07:52Z</dcterms:created>
  <dcterms:modified xsi:type="dcterms:W3CDTF">2014-11-17T10:12:09Z</dcterms:modified>
  <cp:category/>
  <cp:version/>
  <cp:contentType/>
  <cp:contentStatus/>
</cp:coreProperties>
</file>