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0215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" i="3"/>
  <c r="D69" i="3"/>
  <c r="F69" i="3" l="1"/>
  <c r="G69" i="3" s="1"/>
  <c r="C69" i="3" l="1"/>
  <c r="E69" i="3" s="1"/>
  <c r="T7" i="3" l="1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" i="3"/>
  <c r="K69" i="3" l="1"/>
  <c r="S69" i="3" l="1"/>
  <c r="I69" i="3" l="1"/>
  <c r="L69" i="3" l="1"/>
  <c r="N69" i="3"/>
  <c r="U69" i="3" l="1"/>
  <c r="V69" i="3" s="1"/>
  <c r="R69" i="3" l="1"/>
  <c r="T69" i="3" s="1"/>
  <c r="P69" i="3" l="1"/>
  <c r="Q69" i="3" s="1"/>
  <c r="M69" i="3"/>
  <c r="O69" i="3" s="1"/>
  <c r="H69" i="3" l="1"/>
  <c r="J69" i="3" s="1"/>
</calcChain>
</file>

<file path=xl/sharedStrings.xml><?xml version="1.0" encoding="utf-8"?>
<sst xmlns="http://schemas.openxmlformats.org/spreadsheetml/2006/main" count="86" uniqueCount="78">
  <si>
    <t>№ п/п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</si>
  <si>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</si>
  <si>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</si>
  <si>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</si>
  <si>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</si>
  <si>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</si>
  <si>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</si>
  <si>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</si>
  <si>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</si>
  <si>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</si>
  <si>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</si>
  <si>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</si>
  <si>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</si>
  <si>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</si>
  <si>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</si>
  <si>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</si>
  <si>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</si>
  <si>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</si>
  <si>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</si>
  <si>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</si>
  <si>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</si>
  <si>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</si>
  <si>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</si>
  <si>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</si>
  <si>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</si>
  <si>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</si>
  <si>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</si>
  <si>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</si>
  <si>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</si>
  <si>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</si>
  <si>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</si>
  <si>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</si>
  <si>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</si>
  <si>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</si>
  <si>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</si>
  <si>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</si>
  <si>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</si>
  <si>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</si>
  <si>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</si>
  <si>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</si>
  <si>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</si>
  <si>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</si>
  <si>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</si>
  <si>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</si>
  <si>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</si>
  <si>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</si>
  <si>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</si>
  <si>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</si>
  <si>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</si>
  <si>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</si>
  <si>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</si>
  <si>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</si>
  <si>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</si>
  <si>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</si>
  <si>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Муниципальные районы/городские округа</t>
  </si>
  <si>
    <t>Фёдоровский</t>
  </si>
  <si>
    <t>Агидель</t>
  </si>
  <si>
    <t>Кумертау</t>
  </si>
  <si>
    <t>Межгорье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</si>
  <si>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</si>
  <si>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</si>
  <si>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</si>
  <si>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</si>
  <si>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</si>
  <si>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</si>
  <si>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Итого по Республике Башкортостан</t>
  </si>
  <si>
    <r>
      <t>Численность детей, обучающихся в ДШИ на начало</t>
    </r>
    <r>
      <rPr>
        <b/>
        <sz val="11"/>
        <rFont val="Times New Roman"/>
        <family val="1"/>
        <charset val="204"/>
      </rPr>
      <t xml:space="preserve"> 2018-2019 уч. года</t>
    </r>
  </si>
  <si>
    <r>
      <t xml:space="preserve">Численность детей, обучающихся в ДШИ на начало </t>
    </r>
    <r>
      <rPr>
        <b/>
        <sz val="11"/>
        <rFont val="Times New Roman"/>
        <family val="1"/>
        <charset val="204"/>
      </rPr>
      <t>2019-2020 уч. года</t>
    </r>
  </si>
  <si>
    <r>
      <t xml:space="preserve">Численность детей, обучающихся в ДШИ на начало </t>
    </r>
    <r>
      <rPr>
        <b/>
        <sz val="11"/>
        <rFont val="Times New Roman"/>
        <family val="1"/>
        <charset val="204"/>
      </rPr>
      <t>2020-2021 уч. года</t>
    </r>
  </si>
  <si>
    <r>
      <t xml:space="preserve">Количество детей в возрасте от 7 до 15 лет (включительно) на </t>
    </r>
    <r>
      <rPr>
        <b/>
        <sz val="11"/>
        <color theme="1"/>
        <rFont val="Times New Roman"/>
        <family val="1"/>
        <charset val="204"/>
      </rPr>
      <t>01.01.2018 года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</si>
  <si>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Количество детей в возрасте от 7 до 15 лет (включительно) на </t>
    </r>
    <r>
      <rPr>
        <b/>
        <sz val="11"/>
        <color theme="1"/>
        <rFont val="Times New Roman"/>
        <family val="1"/>
        <charset val="204"/>
      </rPr>
      <t xml:space="preserve">01.01.2019 года </t>
    </r>
  </si>
  <si>
    <r>
      <t xml:space="preserve">Количество детей в возрасте от 7 до 15 лет (включительно) на </t>
    </r>
    <r>
      <rPr>
        <b/>
        <sz val="11"/>
        <color theme="1"/>
        <rFont val="Times New Roman"/>
        <family val="1"/>
        <charset val="204"/>
      </rPr>
      <t>01.01.2020</t>
    </r>
    <r>
      <rPr>
        <sz val="11"/>
        <color theme="1"/>
        <rFont val="Times New Roman"/>
        <family val="1"/>
        <charset val="204"/>
      </rPr>
      <t xml:space="preserve"> года </t>
    </r>
  </si>
  <si>
    <r>
      <t xml:space="preserve">Численность детей, обучающихся в ДШИ на начало </t>
    </r>
    <r>
      <rPr>
        <b/>
        <sz val="12"/>
        <color theme="1"/>
        <rFont val="Times New Roman"/>
        <family val="1"/>
        <charset val="204"/>
      </rPr>
      <t>2017-2018 уч. года</t>
    </r>
  </si>
  <si>
    <r>
      <t xml:space="preserve">Количество детей в возрасте от 7 до 15 лет (включительно) на </t>
    </r>
    <r>
      <rPr>
        <b/>
        <sz val="12"/>
        <color theme="1"/>
        <rFont val="Times New Roman"/>
        <family val="1"/>
        <charset val="204"/>
      </rPr>
      <t xml:space="preserve">01.01.2017 года </t>
    </r>
  </si>
  <si>
    <t>В том числе по предпрофессиональным программам</t>
  </si>
  <si>
    <t>Доля обучающихся в ДШИ по ДПП от общего числа обучающихся в ДШИ</t>
  </si>
  <si>
    <t>Доля обучающихся в ДШИ по ДПП от общего числа детей в возрасте от 7 до 15 лет</t>
  </si>
  <si>
    <t xml:space="preserve">ИНФОРМАЦИЯ ПО ДОЛЯМ
ОБУЧАЮЩИХСЯ В ДЕТСКИХ ШКОЛАХ ИСКУССТВ ПО ДОПОЛНИТЕЛЬНЫМ ПРЕДПРОФЕССИОНАЛЬНЫМ ПРОГРАММАМ (ДПП),
ОТ ОБЩЕГО ЧИСЛА ОБУЧАЮЩИХСЯ В ДШИ И ОТ ОБЩЕГО ЧИСЛА ДЕТЕЙ В ВОЗРАСТЕ ОТ 7 ДО 15 ЛЕТ ВКЛЮЧИТЕЛЬНО
ЗА 2017 - 2020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</si>
</sst>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6" borderId="0" xfId="0" applyFill="1"/>
    <xf numFmtId="0" fontId="12" fillId="6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center"/>
    </xf>
    <xf numFmtId="0" fontId="0" fillId="5" borderId="0" xfId="0" applyFill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view="pageBreakPreview" zoomScale="80" zoomScaleNormal="80" zoomScaleSheetLayoutView="80" zoomScalePageLayoutView="70" workbookViewId="0">
      <pane xSplit="1" ySplit="5" topLeftCell="B48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5" x14ac:dyDescent="0.25"/>
  <cols>
    <col min="1" max="1" width="8.85546875" customWidth="1"/>
    <col min="2" max="2" width="21.28515625" customWidth="1"/>
    <col min="3" max="3" width="15.5703125" customWidth="1"/>
    <col min="4" max="4" width="16.140625" customWidth="1"/>
    <col min="5" max="5" width="19" customWidth="1"/>
    <col min="6" max="6" width="15.7109375" customWidth="1"/>
    <col min="7" max="7" width="14.42578125" customWidth="1"/>
    <col min="8" max="8" width="12.5703125" style="22" customWidth="1"/>
    <col min="9" max="9" width="11.42578125" style="22" customWidth="1"/>
    <col min="10" max="10" width="16.5703125" style="22" customWidth="1"/>
    <col min="11" max="11" width="15.7109375" customWidth="1"/>
    <col min="12" max="12" width="16" style="1" customWidth="1"/>
    <col min="13" max="14" width="11.85546875" style="22" customWidth="1"/>
    <col min="15" max="15" width="18.140625" style="22" customWidth="1"/>
    <col min="16" max="16" width="16" customWidth="1"/>
    <col min="17" max="17" width="13.7109375" customWidth="1"/>
    <col min="18" max="18" width="11.7109375" style="23" customWidth="1"/>
    <col min="19" max="19" width="11.7109375" style="11" customWidth="1"/>
    <col min="20" max="20" width="18.5703125" style="11" customWidth="1"/>
    <col min="21" max="21" width="15.42578125" style="1" customWidth="1"/>
    <col min="22" max="22" width="14.42578125" style="1" customWidth="1"/>
  </cols>
  <sheetData>
    <row r="1" spans="1:24" ht="85.5" customHeight="1" x14ac:dyDescent="0.3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4" ht="28.5" customHeight="1" x14ac:dyDescent="0.25">
      <c r="A2" s="53" t="s">
        <v>0</v>
      </c>
      <c r="B2" s="53" t="s">
        <v>54</v>
      </c>
      <c r="C2" s="60" t="s">
        <v>72</v>
      </c>
      <c r="D2" s="60" t="s">
        <v>74</v>
      </c>
      <c r="E2" s="60" t="s">
        <v>75</v>
      </c>
      <c r="F2" s="60" t="s">
        <v>73</v>
      </c>
      <c r="G2" s="60"/>
      <c r="H2" s="54" t="s">
        <v>66</v>
      </c>
      <c r="I2" s="54" t="s">
        <v>74</v>
      </c>
      <c r="J2" s="54" t="s">
        <v>75</v>
      </c>
      <c r="K2" s="49" t="s">
        <v>69</v>
      </c>
      <c r="L2" s="49" t="s">
        <v>76</v>
      </c>
      <c r="M2" s="69" t="s">
        <v>67</v>
      </c>
      <c r="N2" s="63" t="s">
        <v>74</v>
      </c>
      <c r="O2" s="63" t="s">
        <v>75</v>
      </c>
      <c r="P2" s="46" t="s">
        <v>70</v>
      </c>
      <c r="Q2" s="46" t="s">
        <v>76</v>
      </c>
      <c r="R2" s="66" t="s">
        <v>68</v>
      </c>
      <c r="S2" s="66" t="s">
        <v>74</v>
      </c>
      <c r="T2" s="66" t="s">
        <v>75</v>
      </c>
      <c r="U2" s="43" t="s">
        <v>71</v>
      </c>
      <c r="V2" s="57" t="s">
        <v>76</v>
      </c>
      <c r="W2" s="7"/>
      <c r="X2" s="7"/>
    </row>
    <row r="3" spans="1:24" ht="56.25" customHeight="1" x14ac:dyDescent="0.25">
      <c r="A3" s="53"/>
      <c r="B3" s="53"/>
      <c r="C3" s="61"/>
      <c r="D3" s="61"/>
      <c r="E3" s="61"/>
      <c r="F3" s="61"/>
      <c r="G3" s="61"/>
      <c r="H3" s="55"/>
      <c r="I3" s="55"/>
      <c r="J3" s="55"/>
      <c r="K3" s="50"/>
      <c r="L3" s="50"/>
      <c r="M3" s="70"/>
      <c r="N3" s="64"/>
      <c r="O3" s="64"/>
      <c r="P3" s="47"/>
      <c r="Q3" s="47"/>
      <c r="R3" s="67"/>
      <c r="S3" s="67"/>
      <c r="T3" s="67"/>
      <c r="U3" s="44"/>
      <c r="V3" s="58"/>
      <c r="W3" s="8"/>
      <c r="X3" s="8"/>
    </row>
    <row r="4" spans="1:24" ht="55.5" customHeight="1" x14ac:dyDescent="0.25">
      <c r="A4" s="53"/>
      <c r="B4" s="53"/>
      <c r="C4" s="62"/>
      <c r="D4" s="62"/>
      <c r="E4" s="62"/>
      <c r="F4" s="62"/>
      <c r="G4" s="62"/>
      <c r="H4" s="56"/>
      <c r="I4" s="56"/>
      <c r="J4" s="56"/>
      <c r="K4" s="51"/>
      <c r="L4" s="51"/>
      <c r="M4" s="71"/>
      <c r="N4" s="65"/>
      <c r="O4" s="65"/>
      <c r="P4" s="48"/>
      <c r="Q4" s="48"/>
      <c r="R4" s="68"/>
      <c r="S4" s="68"/>
      <c r="T4" s="68"/>
      <c r="U4" s="45"/>
      <c r="V4" s="59"/>
      <c r="W4" s="8"/>
      <c r="X4" s="8"/>
    </row>
    <row r="5" spans="1:24" ht="30.75" customHeight="1" x14ac:dyDescent="0.25">
      <c r="A5" s="13">
        <v>1</v>
      </c>
      <c r="B5" s="13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14">
        <v>8</v>
      </c>
      <c r="I5" s="14">
        <v>9</v>
      </c>
      <c r="J5" s="14">
        <v>10</v>
      </c>
      <c r="K5" s="15">
        <v>11</v>
      </c>
      <c r="L5" s="15">
        <v>12</v>
      </c>
      <c r="M5" s="20">
        <v>13</v>
      </c>
      <c r="N5" s="20">
        <v>14</v>
      </c>
      <c r="O5" s="20">
        <v>15</v>
      </c>
      <c r="P5" s="19">
        <v>16</v>
      </c>
      <c r="Q5" s="12">
        <v>17</v>
      </c>
      <c r="R5" s="16">
        <v>18</v>
      </c>
      <c r="S5" s="16">
        <v>19</v>
      </c>
      <c r="T5" s="16">
        <v>20</v>
      </c>
      <c r="U5" s="17">
        <v>21</v>
      </c>
      <c r="V5" s="18">
        <v>22</v>
      </c>
      <c r="W5" s="8"/>
      <c r="X5" s="8"/>
    </row>
    <row r="6" spans="1:24" ht="18.75" x14ac:dyDescent="0.3">
      <c r="A6" s="3">
        <v>1</v>
      </c>
      <c r="B6" s="4" t="s">
        <v>1</v>
      </c>
      <c r="C6" s="4">
        <v>365</v>
      </c>
      <c r="D6" s="29">
        <v>226</v>
      </c>
      <c r="E6" s="27">
        <f>D6/C6*100</f>
        <v>61.917808219178085</v>
      </c>
      <c r="F6" s="4">
        <v>6475</v>
      </c>
      <c r="G6" s="28">
        <f>D6/F6*100</f>
        <v>3.4903474903474905</v>
      </c>
      <c r="H6" s="5">
        <v>465</v>
      </c>
      <c r="I6" s="5">
        <v>306</v>
      </c>
      <c r="J6" s="2">
        <f>I6/H6*100</f>
        <v>65.806451612903231</v>
      </c>
      <c r="K6" s="5">
        <v>6616</v>
      </c>
      <c r="L6" s="2">
        <f>I6/K6*100</f>
        <v>4.6251511487303505</v>
      </c>
      <c r="M6" s="5">
        <v>474</v>
      </c>
      <c r="N6" s="5">
        <v>321</v>
      </c>
      <c r="O6" s="2">
        <f>N6/M6*100</f>
        <v>67.721518987341767</v>
      </c>
      <c r="P6" s="5">
        <v>6663</v>
      </c>
      <c r="Q6" s="2">
        <f>N6/P6*100</f>
        <v>4.8176497073390365</v>
      </c>
      <c r="R6" s="10">
        <v>474</v>
      </c>
      <c r="S6" s="10">
        <v>310</v>
      </c>
      <c r="T6" s="25">
        <f>S6/R6*100</f>
        <v>65.400843881856545</v>
      </c>
      <c r="U6" s="5">
        <v>6651</v>
      </c>
      <c r="V6" s="2">
        <f>S6/U6*100</f>
        <v>4.6609532401142681</v>
      </c>
      <c r="W6" s="9"/>
      <c r="X6" s="9"/>
    </row>
    <row r="7" spans="1:24" ht="18.75" x14ac:dyDescent="0.3">
      <c r="A7" s="3">
        <v>2</v>
      </c>
      <c r="B7" s="4" t="s">
        <v>2</v>
      </c>
      <c r="C7" s="4">
        <v>496</v>
      </c>
      <c r="D7" s="29">
        <v>51</v>
      </c>
      <c r="E7" s="27">
        <f t="shared" ref="E7:E68" si="0">D7/C7*100</f>
        <v>10.28225806451613</v>
      </c>
      <c r="F7" s="4">
        <v>4176</v>
      </c>
      <c r="G7" s="28">
        <f t="shared" ref="G7:G68" si="1">D7/F7*100</f>
        <v>1.2212643678160919</v>
      </c>
      <c r="H7" s="5">
        <v>720</v>
      </c>
      <c r="I7" s="5">
        <v>48</v>
      </c>
      <c r="J7" s="2">
        <f t="shared" ref="J7:J69" si="2">I7/H7*100</f>
        <v>6.666666666666667</v>
      </c>
      <c r="K7" s="5">
        <v>4202</v>
      </c>
      <c r="L7" s="2">
        <f t="shared" ref="L7:L68" si="3">I7/K7*100</f>
        <v>1.142313184198001</v>
      </c>
      <c r="M7" s="5">
        <v>811</v>
      </c>
      <c r="N7" s="5">
        <v>113</v>
      </c>
      <c r="O7" s="2">
        <f t="shared" ref="O7:O69" si="4">N7/M7*100</f>
        <v>13.933415536374847</v>
      </c>
      <c r="P7" s="5">
        <v>4148</v>
      </c>
      <c r="Q7" s="2">
        <f t="shared" ref="Q7:Q68" si="5">N7/P7*100</f>
        <v>2.7242044358727098</v>
      </c>
      <c r="R7" s="10">
        <v>811</v>
      </c>
      <c r="S7" s="10">
        <v>122</v>
      </c>
      <c r="T7" s="25">
        <f t="shared" ref="T7:T69" si="6">S7/R7*100</f>
        <v>15.043156596794081</v>
      </c>
      <c r="U7" s="5">
        <v>4084</v>
      </c>
      <c r="V7" s="2">
        <f t="shared" ref="V7:V68" si="7">S7/U7*100</f>
        <v>2.9872673849167484</v>
      </c>
      <c r="W7" s="9"/>
      <c r="X7" s="9"/>
    </row>
    <row r="8" spans="1:24" ht="18.75" x14ac:dyDescent="0.3">
      <c r="A8" s="3">
        <v>3</v>
      </c>
      <c r="B8" s="4" t="s">
        <v>3</v>
      </c>
      <c r="C8" s="4">
        <v>300</v>
      </c>
      <c r="D8" s="29">
        <v>110</v>
      </c>
      <c r="E8" s="27">
        <f t="shared" si="0"/>
        <v>36.666666666666664</v>
      </c>
      <c r="F8" s="4">
        <v>2065</v>
      </c>
      <c r="G8" s="28">
        <f t="shared" si="1"/>
        <v>5.3268765133171918</v>
      </c>
      <c r="H8" s="5">
        <v>440</v>
      </c>
      <c r="I8" s="5">
        <v>165</v>
      </c>
      <c r="J8" s="2">
        <f t="shared" si="2"/>
        <v>37.5</v>
      </c>
      <c r="K8" s="5">
        <v>2073</v>
      </c>
      <c r="L8" s="2">
        <f t="shared" si="3"/>
        <v>7.9594790159189577</v>
      </c>
      <c r="M8" s="5">
        <v>440</v>
      </c>
      <c r="N8" s="5">
        <v>223</v>
      </c>
      <c r="O8" s="2">
        <f t="shared" si="4"/>
        <v>50.681818181818187</v>
      </c>
      <c r="P8" s="5">
        <v>2075</v>
      </c>
      <c r="Q8" s="2">
        <f t="shared" si="5"/>
        <v>10.746987951807228</v>
      </c>
      <c r="R8" s="10">
        <v>440</v>
      </c>
      <c r="S8" s="10">
        <v>253</v>
      </c>
      <c r="T8" s="25">
        <f t="shared" si="6"/>
        <v>57.499999999999993</v>
      </c>
      <c r="U8" s="5">
        <v>2109</v>
      </c>
      <c r="V8" s="2">
        <f t="shared" si="7"/>
        <v>11.996206733048838</v>
      </c>
      <c r="W8" s="9"/>
      <c r="X8" s="9"/>
    </row>
    <row r="9" spans="1:24" ht="18.75" x14ac:dyDescent="0.3">
      <c r="A9" s="3">
        <v>4</v>
      </c>
      <c r="B9" s="4" t="s">
        <v>4</v>
      </c>
      <c r="C9" s="4">
        <v>260</v>
      </c>
      <c r="D9" s="29">
        <v>58</v>
      </c>
      <c r="E9" s="27">
        <f t="shared" si="0"/>
        <v>22.30769230769231</v>
      </c>
      <c r="F9" s="4">
        <v>2362</v>
      </c>
      <c r="G9" s="28">
        <f t="shared" si="1"/>
        <v>2.4555461473327687</v>
      </c>
      <c r="H9" s="5">
        <v>324</v>
      </c>
      <c r="I9" s="5">
        <v>76</v>
      </c>
      <c r="J9" s="2">
        <f t="shared" si="2"/>
        <v>23.456790123456788</v>
      </c>
      <c r="K9" s="5">
        <v>2352</v>
      </c>
      <c r="L9" s="2">
        <f t="shared" si="3"/>
        <v>3.231292517006803</v>
      </c>
      <c r="M9" s="5">
        <v>370</v>
      </c>
      <c r="N9" s="5">
        <v>100</v>
      </c>
      <c r="O9" s="2">
        <f t="shared" si="4"/>
        <v>27.027027027027028</v>
      </c>
      <c r="P9" s="5">
        <v>2273</v>
      </c>
      <c r="Q9" s="2">
        <f t="shared" si="5"/>
        <v>4.3994720633523974</v>
      </c>
      <c r="R9" s="10">
        <v>390</v>
      </c>
      <c r="S9" s="10">
        <v>120</v>
      </c>
      <c r="T9" s="25">
        <f t="shared" si="6"/>
        <v>30.76923076923077</v>
      </c>
      <c r="U9" s="5">
        <v>2257</v>
      </c>
      <c r="V9" s="2">
        <f t="shared" si="7"/>
        <v>5.316792202038104</v>
      </c>
      <c r="W9" s="9"/>
      <c r="X9" s="9"/>
    </row>
    <row r="10" spans="1:24" ht="18.75" x14ac:dyDescent="0.3">
      <c r="A10" s="3">
        <v>5</v>
      </c>
      <c r="B10" s="4" t="s">
        <v>5</v>
      </c>
      <c r="C10" s="4">
        <v>127</v>
      </c>
      <c r="D10" s="29">
        <v>97</v>
      </c>
      <c r="E10" s="27">
        <f t="shared" si="0"/>
        <v>76.377952755905511</v>
      </c>
      <c r="F10" s="4">
        <v>3513</v>
      </c>
      <c r="G10" s="28">
        <f t="shared" si="1"/>
        <v>2.7611727867919154</v>
      </c>
      <c r="H10" s="5">
        <v>123</v>
      </c>
      <c r="I10" s="5">
        <v>92</v>
      </c>
      <c r="J10" s="2">
        <f t="shared" si="2"/>
        <v>74.796747967479675</v>
      </c>
      <c r="K10" s="5">
        <v>3458</v>
      </c>
      <c r="L10" s="2">
        <f t="shared" si="3"/>
        <v>2.6604973973395025</v>
      </c>
      <c r="M10" s="5">
        <v>151</v>
      </c>
      <c r="N10" s="5">
        <v>112</v>
      </c>
      <c r="O10" s="2">
        <f t="shared" si="4"/>
        <v>74.172185430463571</v>
      </c>
      <c r="P10" s="5">
        <v>3419</v>
      </c>
      <c r="Q10" s="2">
        <f t="shared" si="5"/>
        <v>3.2758116408306526</v>
      </c>
      <c r="R10" s="10">
        <v>153</v>
      </c>
      <c r="S10" s="10">
        <v>129</v>
      </c>
      <c r="T10" s="25">
        <f t="shared" si="6"/>
        <v>84.313725490196077</v>
      </c>
      <c r="U10" s="5">
        <v>3405</v>
      </c>
      <c r="V10" s="2">
        <f t="shared" si="7"/>
        <v>3.7885462555066076</v>
      </c>
      <c r="W10" s="9"/>
      <c r="X10" s="9"/>
    </row>
    <row r="11" spans="1:24" ht="18.75" x14ac:dyDescent="0.3">
      <c r="A11" s="3">
        <v>6</v>
      </c>
      <c r="B11" s="4" t="s">
        <v>6</v>
      </c>
      <c r="C11" s="4">
        <v>700</v>
      </c>
      <c r="D11" s="29">
        <v>308</v>
      </c>
      <c r="E11" s="27">
        <f t="shared" si="0"/>
        <v>44</v>
      </c>
      <c r="F11" s="4">
        <v>8280</v>
      </c>
      <c r="G11" s="28">
        <f t="shared" si="1"/>
        <v>3.7198067632850238</v>
      </c>
      <c r="H11" s="5">
        <v>930</v>
      </c>
      <c r="I11" s="5">
        <v>535</v>
      </c>
      <c r="J11" s="2">
        <f t="shared" si="2"/>
        <v>57.526881720430111</v>
      </c>
      <c r="K11" s="5">
        <v>8425</v>
      </c>
      <c r="L11" s="2">
        <f t="shared" si="3"/>
        <v>6.3501483679525226</v>
      </c>
      <c r="M11" s="5">
        <v>930</v>
      </c>
      <c r="N11" s="5">
        <v>624</v>
      </c>
      <c r="O11" s="2">
        <f t="shared" si="4"/>
        <v>67.096774193548399</v>
      </c>
      <c r="P11" s="5">
        <v>8471</v>
      </c>
      <c r="Q11" s="2">
        <f t="shared" si="5"/>
        <v>7.3663085822216976</v>
      </c>
      <c r="R11" s="10">
        <v>906</v>
      </c>
      <c r="S11" s="10">
        <v>670</v>
      </c>
      <c r="T11" s="25">
        <f t="shared" si="6"/>
        <v>73.951434878587193</v>
      </c>
      <c r="U11" s="5">
        <v>8635</v>
      </c>
      <c r="V11" s="2">
        <f t="shared" si="7"/>
        <v>7.7591198610306886</v>
      </c>
      <c r="W11" s="9"/>
      <c r="X11" s="9"/>
    </row>
    <row r="12" spans="1:24" ht="18.75" x14ac:dyDescent="0.3">
      <c r="A12" s="3">
        <v>7</v>
      </c>
      <c r="B12" s="4" t="s">
        <v>7</v>
      </c>
      <c r="C12" s="4">
        <v>312</v>
      </c>
      <c r="D12" s="29">
        <v>134</v>
      </c>
      <c r="E12" s="27">
        <f t="shared" si="0"/>
        <v>42.948717948717949</v>
      </c>
      <c r="F12" s="4">
        <v>2973</v>
      </c>
      <c r="G12" s="28">
        <f t="shared" si="1"/>
        <v>4.5072317524386136</v>
      </c>
      <c r="H12" s="5">
        <v>385</v>
      </c>
      <c r="I12" s="5">
        <v>149</v>
      </c>
      <c r="J12" s="2">
        <f t="shared" si="2"/>
        <v>38.701298701298704</v>
      </c>
      <c r="K12" s="5">
        <v>2937</v>
      </c>
      <c r="L12" s="2">
        <f t="shared" si="3"/>
        <v>5.0732039496084438</v>
      </c>
      <c r="M12" s="5">
        <v>411</v>
      </c>
      <c r="N12" s="5">
        <v>174</v>
      </c>
      <c r="O12" s="2">
        <f t="shared" si="4"/>
        <v>42.335766423357661</v>
      </c>
      <c r="P12" s="5">
        <v>2970</v>
      </c>
      <c r="Q12" s="2">
        <f t="shared" si="5"/>
        <v>5.858585858585859</v>
      </c>
      <c r="R12" s="10">
        <v>411</v>
      </c>
      <c r="S12" s="10">
        <v>156</v>
      </c>
      <c r="T12" s="25">
        <f t="shared" si="6"/>
        <v>37.956204379562038</v>
      </c>
      <c r="U12" s="5">
        <v>2992</v>
      </c>
      <c r="V12" s="2">
        <f t="shared" si="7"/>
        <v>5.213903743315508</v>
      </c>
      <c r="W12" s="9"/>
      <c r="X12" s="9"/>
    </row>
    <row r="13" spans="1:24" ht="18.75" x14ac:dyDescent="0.3">
      <c r="A13" s="3">
        <v>8</v>
      </c>
      <c r="B13" s="4" t="s">
        <v>8</v>
      </c>
      <c r="C13" s="4">
        <v>277</v>
      </c>
      <c r="D13" s="29">
        <v>101</v>
      </c>
      <c r="E13" s="27">
        <f t="shared" si="0"/>
        <v>36.462093862815884</v>
      </c>
      <c r="F13" s="4">
        <v>2116</v>
      </c>
      <c r="G13" s="28">
        <f t="shared" si="1"/>
        <v>4.7731568998109637</v>
      </c>
      <c r="H13" s="5">
        <v>360</v>
      </c>
      <c r="I13" s="5">
        <v>128</v>
      </c>
      <c r="J13" s="2">
        <f t="shared" si="2"/>
        <v>35.555555555555557</v>
      </c>
      <c r="K13" s="5">
        <v>2107</v>
      </c>
      <c r="L13" s="2">
        <f t="shared" si="3"/>
        <v>6.0749881347887991</v>
      </c>
      <c r="M13" s="5">
        <v>397</v>
      </c>
      <c r="N13" s="5">
        <v>152</v>
      </c>
      <c r="O13" s="2">
        <f t="shared" si="4"/>
        <v>38.287153652392945</v>
      </c>
      <c r="P13" s="5">
        <v>2030</v>
      </c>
      <c r="Q13" s="2">
        <f t="shared" si="5"/>
        <v>7.48768472906404</v>
      </c>
      <c r="R13" s="10">
        <v>400</v>
      </c>
      <c r="S13" s="10">
        <v>165</v>
      </c>
      <c r="T13" s="25">
        <f t="shared" si="6"/>
        <v>41.25</v>
      </c>
      <c r="U13" s="5">
        <v>2050</v>
      </c>
      <c r="V13" s="2">
        <f t="shared" si="7"/>
        <v>8.0487804878048781</v>
      </c>
      <c r="W13" s="9"/>
      <c r="X13" s="9"/>
    </row>
    <row r="14" spans="1:24" ht="18.75" x14ac:dyDescent="0.25">
      <c r="A14" s="3">
        <v>9</v>
      </c>
      <c r="B14" s="4" t="s">
        <v>9</v>
      </c>
      <c r="C14" s="4">
        <v>1128</v>
      </c>
      <c r="D14" s="4">
        <v>570</v>
      </c>
      <c r="E14" s="27">
        <f t="shared" si="0"/>
        <v>50.531914893617028</v>
      </c>
      <c r="F14" s="4">
        <v>10473</v>
      </c>
      <c r="G14" s="28">
        <f t="shared" si="1"/>
        <v>5.4425665998281296</v>
      </c>
      <c r="H14" s="5">
        <v>1136</v>
      </c>
      <c r="I14" s="5">
        <v>774</v>
      </c>
      <c r="J14" s="2">
        <f t="shared" si="2"/>
        <v>68.133802816901408</v>
      </c>
      <c r="K14" s="5">
        <v>10686</v>
      </c>
      <c r="L14" s="2">
        <f t="shared" si="3"/>
        <v>7.2431218416619885</v>
      </c>
      <c r="M14" s="5">
        <v>1148</v>
      </c>
      <c r="N14" s="5">
        <v>825</v>
      </c>
      <c r="O14" s="2">
        <f t="shared" si="4"/>
        <v>71.864111498257842</v>
      </c>
      <c r="P14" s="5">
        <v>10739</v>
      </c>
      <c r="Q14" s="2">
        <f t="shared" si="5"/>
        <v>7.6822795418567829</v>
      </c>
      <c r="R14" s="10">
        <v>1148</v>
      </c>
      <c r="S14" s="10">
        <v>813</v>
      </c>
      <c r="T14" s="25">
        <f t="shared" si="6"/>
        <v>70.818815331010455</v>
      </c>
      <c r="U14" s="5">
        <v>11093</v>
      </c>
      <c r="V14" s="2">
        <f t="shared" si="7"/>
        <v>7.3289461822771118</v>
      </c>
      <c r="W14" s="9"/>
      <c r="X14" s="9"/>
    </row>
    <row r="15" spans="1:24" ht="18.75" x14ac:dyDescent="0.25">
      <c r="A15" s="3">
        <v>10</v>
      </c>
      <c r="B15" s="4" t="s">
        <v>10</v>
      </c>
      <c r="C15" s="4">
        <v>196</v>
      </c>
      <c r="D15" s="4">
        <v>88</v>
      </c>
      <c r="E15" s="27">
        <f t="shared" si="0"/>
        <v>44.897959183673471</v>
      </c>
      <c r="F15" s="4">
        <v>2427</v>
      </c>
      <c r="G15" s="28">
        <f t="shared" si="1"/>
        <v>3.6258755665430575</v>
      </c>
      <c r="H15" s="5">
        <v>310</v>
      </c>
      <c r="I15" s="5">
        <v>94</v>
      </c>
      <c r="J15" s="2">
        <f t="shared" si="2"/>
        <v>30.322580645161288</v>
      </c>
      <c r="K15" s="5">
        <v>2446</v>
      </c>
      <c r="L15" s="2">
        <f t="shared" si="3"/>
        <v>3.8430089942763694</v>
      </c>
      <c r="M15" s="5">
        <v>312</v>
      </c>
      <c r="N15" s="5">
        <v>98</v>
      </c>
      <c r="O15" s="2">
        <f t="shared" si="4"/>
        <v>31.410256410256409</v>
      </c>
      <c r="P15" s="5">
        <v>2422</v>
      </c>
      <c r="Q15" s="2">
        <f t="shared" si="5"/>
        <v>4.0462427745664744</v>
      </c>
      <c r="R15" s="10">
        <v>315</v>
      </c>
      <c r="S15" s="10">
        <v>123</v>
      </c>
      <c r="T15" s="25">
        <f t="shared" si="6"/>
        <v>39.047619047619051</v>
      </c>
      <c r="U15" s="5">
        <v>2396</v>
      </c>
      <c r="V15" s="2">
        <f t="shared" si="7"/>
        <v>5.1335559265442408</v>
      </c>
      <c r="W15" s="9"/>
      <c r="X15" s="9"/>
    </row>
    <row r="16" spans="1:24" ht="18.75" x14ac:dyDescent="0.25">
      <c r="A16" s="3">
        <v>11</v>
      </c>
      <c r="B16" s="4" t="s">
        <v>11</v>
      </c>
      <c r="C16" s="4">
        <v>1635</v>
      </c>
      <c r="D16" s="4">
        <v>846</v>
      </c>
      <c r="E16" s="27">
        <f t="shared" si="0"/>
        <v>51.743119266055047</v>
      </c>
      <c r="F16" s="4">
        <v>11383</v>
      </c>
      <c r="G16" s="28">
        <f t="shared" si="1"/>
        <v>7.4321356408679611</v>
      </c>
      <c r="H16" s="5">
        <v>1706</v>
      </c>
      <c r="I16" s="5">
        <v>918</v>
      </c>
      <c r="J16" s="2">
        <f t="shared" si="2"/>
        <v>53.810082063305977</v>
      </c>
      <c r="K16" s="5">
        <v>11688</v>
      </c>
      <c r="L16" s="2">
        <f t="shared" si="3"/>
        <v>7.8542094455852158</v>
      </c>
      <c r="M16" s="5">
        <v>1812</v>
      </c>
      <c r="N16" s="5">
        <v>1016</v>
      </c>
      <c r="O16" s="2">
        <f t="shared" si="4"/>
        <v>56.070640176600442</v>
      </c>
      <c r="P16" s="5">
        <v>11941</v>
      </c>
      <c r="Q16" s="2">
        <f t="shared" si="5"/>
        <v>8.5085001256176191</v>
      </c>
      <c r="R16" s="10">
        <v>1814</v>
      </c>
      <c r="S16" s="10">
        <v>1039</v>
      </c>
      <c r="T16" s="25">
        <f t="shared" si="6"/>
        <v>57.276736493936056</v>
      </c>
      <c r="U16" s="5">
        <v>12271</v>
      </c>
      <c r="V16" s="2">
        <f t="shared" si="7"/>
        <v>8.4671175943280907</v>
      </c>
      <c r="W16" s="9"/>
      <c r="X16" s="9"/>
    </row>
    <row r="17" spans="1:24" ht="18.75" x14ac:dyDescent="0.3">
      <c r="A17" s="3">
        <v>12</v>
      </c>
      <c r="B17" s="4" t="s">
        <v>12</v>
      </c>
      <c r="C17" s="4">
        <v>123</v>
      </c>
      <c r="D17" s="29">
        <v>25</v>
      </c>
      <c r="E17" s="27">
        <f t="shared" si="0"/>
        <v>20.325203252032519</v>
      </c>
      <c r="F17" s="4">
        <v>2583</v>
      </c>
      <c r="G17" s="28">
        <f t="shared" si="1"/>
        <v>0.96786682152535819</v>
      </c>
      <c r="H17" s="5">
        <v>183</v>
      </c>
      <c r="I17" s="5">
        <v>27</v>
      </c>
      <c r="J17" s="2">
        <f t="shared" si="2"/>
        <v>14.754098360655737</v>
      </c>
      <c r="K17" s="5">
        <v>2511</v>
      </c>
      <c r="L17" s="2">
        <f t="shared" si="3"/>
        <v>1.0752688172043012</v>
      </c>
      <c r="M17" s="5">
        <v>200</v>
      </c>
      <c r="N17" s="5">
        <v>26</v>
      </c>
      <c r="O17" s="2">
        <f t="shared" si="4"/>
        <v>13</v>
      </c>
      <c r="P17" s="5">
        <v>2410</v>
      </c>
      <c r="Q17" s="2">
        <f t="shared" si="5"/>
        <v>1.0788381742738589</v>
      </c>
      <c r="R17" s="10">
        <v>200</v>
      </c>
      <c r="S17" s="10">
        <v>28</v>
      </c>
      <c r="T17" s="25">
        <f t="shared" si="6"/>
        <v>14.000000000000002</v>
      </c>
      <c r="U17" s="5">
        <v>2317</v>
      </c>
      <c r="V17" s="2">
        <f t="shared" si="7"/>
        <v>1.2084592145015105</v>
      </c>
      <c r="W17" s="9"/>
      <c r="X17" s="9"/>
    </row>
    <row r="18" spans="1:24" ht="18.75" x14ac:dyDescent="0.3">
      <c r="A18" s="3">
        <v>13</v>
      </c>
      <c r="B18" s="4" t="s">
        <v>13</v>
      </c>
      <c r="C18" s="4">
        <v>583</v>
      </c>
      <c r="D18" s="29">
        <v>497</v>
      </c>
      <c r="E18" s="27">
        <f t="shared" si="0"/>
        <v>85.248713550600343</v>
      </c>
      <c r="F18" s="4">
        <v>6893</v>
      </c>
      <c r="G18" s="28">
        <f t="shared" si="1"/>
        <v>7.2102132598288113</v>
      </c>
      <c r="H18" s="5">
        <v>600</v>
      </c>
      <c r="I18" s="5">
        <v>529</v>
      </c>
      <c r="J18" s="2">
        <f t="shared" si="2"/>
        <v>88.166666666666671</v>
      </c>
      <c r="K18" s="5">
        <v>7097</v>
      </c>
      <c r="L18" s="2">
        <f t="shared" si="3"/>
        <v>7.4538537410173316</v>
      </c>
      <c r="M18" s="5">
        <v>684</v>
      </c>
      <c r="N18" s="5">
        <v>552</v>
      </c>
      <c r="O18" s="2">
        <f t="shared" si="4"/>
        <v>80.701754385964904</v>
      </c>
      <c r="P18" s="5">
        <v>7269</v>
      </c>
      <c r="Q18" s="2">
        <f t="shared" si="5"/>
        <v>7.5938918695831612</v>
      </c>
      <c r="R18" s="10">
        <v>718</v>
      </c>
      <c r="S18" s="10">
        <v>582</v>
      </c>
      <c r="T18" s="25">
        <f t="shared" si="6"/>
        <v>81.058495821727021</v>
      </c>
      <c r="U18" s="5">
        <v>7411</v>
      </c>
      <c r="V18" s="2">
        <f t="shared" si="7"/>
        <v>7.8531912022668999</v>
      </c>
      <c r="W18" s="9"/>
      <c r="X18" s="9"/>
    </row>
    <row r="19" spans="1:24" ht="18.75" x14ac:dyDescent="0.3">
      <c r="A19" s="3">
        <v>14</v>
      </c>
      <c r="B19" s="4" t="s">
        <v>14</v>
      </c>
      <c r="C19" s="4">
        <v>244</v>
      </c>
      <c r="D19" s="29">
        <v>8</v>
      </c>
      <c r="E19" s="27">
        <f t="shared" si="0"/>
        <v>3.278688524590164</v>
      </c>
      <c r="F19" s="4">
        <v>2949</v>
      </c>
      <c r="G19" s="28">
        <f t="shared" si="1"/>
        <v>0.2712783994574432</v>
      </c>
      <c r="H19" s="5">
        <v>395</v>
      </c>
      <c r="I19" s="5">
        <v>8</v>
      </c>
      <c r="J19" s="2">
        <f t="shared" si="2"/>
        <v>2.0253164556962027</v>
      </c>
      <c r="K19" s="5">
        <v>2919</v>
      </c>
      <c r="L19" s="2">
        <f t="shared" si="3"/>
        <v>0.27406646111682081</v>
      </c>
      <c r="M19" s="5">
        <v>440</v>
      </c>
      <c r="N19" s="5">
        <v>8</v>
      </c>
      <c r="O19" s="2">
        <f t="shared" si="4"/>
        <v>1.8181818181818181</v>
      </c>
      <c r="P19" s="5">
        <v>2905</v>
      </c>
      <c r="Q19" s="2">
        <f t="shared" si="5"/>
        <v>0.2753872633390706</v>
      </c>
      <c r="R19" s="10">
        <v>440</v>
      </c>
      <c r="S19" s="10">
        <v>31</v>
      </c>
      <c r="T19" s="25">
        <f t="shared" si="6"/>
        <v>7.045454545454545</v>
      </c>
      <c r="U19" s="5">
        <v>2854</v>
      </c>
      <c r="V19" s="2">
        <f t="shared" si="7"/>
        <v>1.0861948142957254</v>
      </c>
      <c r="W19" s="9"/>
      <c r="X19" s="9"/>
    </row>
    <row r="20" spans="1:24" ht="18.75" x14ac:dyDescent="0.3">
      <c r="A20" s="3">
        <v>15</v>
      </c>
      <c r="B20" s="4" t="s">
        <v>15</v>
      </c>
      <c r="C20" s="4">
        <v>600</v>
      </c>
      <c r="D20" s="29">
        <v>182</v>
      </c>
      <c r="E20" s="27">
        <f t="shared" si="0"/>
        <v>30.333333333333336</v>
      </c>
      <c r="F20" s="4">
        <v>5993</v>
      </c>
      <c r="G20" s="28">
        <f t="shared" si="1"/>
        <v>3.0368763557483729</v>
      </c>
      <c r="H20" s="5">
        <v>660</v>
      </c>
      <c r="I20" s="5">
        <v>201</v>
      </c>
      <c r="J20" s="2">
        <f t="shared" si="2"/>
        <v>30.454545454545457</v>
      </c>
      <c r="K20" s="5">
        <v>6157</v>
      </c>
      <c r="L20" s="2">
        <f t="shared" si="3"/>
        <v>3.2645769043365274</v>
      </c>
      <c r="M20" s="5">
        <v>670</v>
      </c>
      <c r="N20" s="5">
        <v>209</v>
      </c>
      <c r="O20" s="2">
        <f t="shared" si="4"/>
        <v>31.194029850746269</v>
      </c>
      <c r="P20" s="5">
        <v>6137</v>
      </c>
      <c r="Q20" s="2">
        <f t="shared" si="5"/>
        <v>3.4055727554179565</v>
      </c>
      <c r="R20" s="10">
        <v>670</v>
      </c>
      <c r="S20" s="10">
        <v>266</v>
      </c>
      <c r="T20" s="25">
        <f t="shared" si="6"/>
        <v>39.701492537313435</v>
      </c>
      <c r="U20" s="5">
        <v>6343</v>
      </c>
      <c r="V20" s="2">
        <f t="shared" si="7"/>
        <v>4.1935992432602864</v>
      </c>
      <c r="W20" s="9"/>
      <c r="X20" s="9"/>
    </row>
    <row r="21" spans="1:24" ht="18.75" x14ac:dyDescent="0.3">
      <c r="A21" s="3">
        <v>16</v>
      </c>
      <c r="B21" s="4" t="s">
        <v>16</v>
      </c>
      <c r="C21" s="4">
        <v>364</v>
      </c>
      <c r="D21" s="29">
        <v>120</v>
      </c>
      <c r="E21" s="27">
        <f t="shared" si="0"/>
        <v>32.967032967032964</v>
      </c>
      <c r="F21" s="4">
        <v>2819</v>
      </c>
      <c r="G21" s="28">
        <f t="shared" si="1"/>
        <v>4.2568286626463285</v>
      </c>
      <c r="H21" s="5">
        <v>370</v>
      </c>
      <c r="I21" s="5">
        <v>132</v>
      </c>
      <c r="J21" s="2">
        <f t="shared" si="2"/>
        <v>35.675675675675677</v>
      </c>
      <c r="K21" s="5">
        <v>2776</v>
      </c>
      <c r="L21" s="2">
        <f t="shared" si="3"/>
        <v>4.7550432276657064</v>
      </c>
      <c r="M21" s="5">
        <v>400</v>
      </c>
      <c r="N21" s="5">
        <v>150</v>
      </c>
      <c r="O21" s="2">
        <f t="shared" si="4"/>
        <v>37.5</v>
      </c>
      <c r="P21" s="5">
        <v>2751</v>
      </c>
      <c r="Q21" s="2">
        <f t="shared" si="5"/>
        <v>5.4525627044711014</v>
      </c>
      <c r="R21" s="10">
        <v>400</v>
      </c>
      <c r="S21" s="10">
        <v>185</v>
      </c>
      <c r="T21" s="25">
        <f t="shared" si="6"/>
        <v>46.25</v>
      </c>
      <c r="U21" s="5">
        <v>2728</v>
      </c>
      <c r="V21" s="2">
        <f t="shared" si="7"/>
        <v>6.7815249266862168</v>
      </c>
      <c r="W21" s="9"/>
      <c r="X21" s="9"/>
    </row>
    <row r="22" spans="1:24" ht="18.75" x14ac:dyDescent="0.3">
      <c r="A22" s="3">
        <v>17</v>
      </c>
      <c r="B22" s="4" t="s">
        <v>17</v>
      </c>
      <c r="C22" s="4">
        <v>164</v>
      </c>
      <c r="D22" s="29">
        <v>13</v>
      </c>
      <c r="E22" s="27">
        <f t="shared" si="0"/>
        <v>7.9268292682926829</v>
      </c>
      <c r="F22" s="4">
        <v>2109</v>
      </c>
      <c r="G22" s="28">
        <f t="shared" si="1"/>
        <v>0.61640587956377435</v>
      </c>
      <c r="H22" s="5">
        <v>383</v>
      </c>
      <c r="I22" s="5">
        <v>9</v>
      </c>
      <c r="J22" s="2">
        <f t="shared" si="2"/>
        <v>2.3498694516971277</v>
      </c>
      <c r="K22" s="5">
        <v>2085</v>
      </c>
      <c r="L22" s="2">
        <f t="shared" si="3"/>
        <v>0.43165467625899279</v>
      </c>
      <c r="M22" s="5">
        <v>192</v>
      </c>
      <c r="N22" s="5">
        <v>9</v>
      </c>
      <c r="O22" s="2">
        <f t="shared" si="4"/>
        <v>4.6875</v>
      </c>
      <c r="P22" s="5">
        <v>2033</v>
      </c>
      <c r="Q22" s="2">
        <f t="shared" si="5"/>
        <v>0.4426955238563699</v>
      </c>
      <c r="R22" s="10">
        <v>192</v>
      </c>
      <c r="S22" s="10">
        <v>71</v>
      </c>
      <c r="T22" s="25">
        <f t="shared" si="6"/>
        <v>36.979166666666671</v>
      </c>
      <c r="U22" s="5">
        <v>1974</v>
      </c>
      <c r="V22" s="2">
        <f t="shared" si="7"/>
        <v>3.5967578520770012</v>
      </c>
      <c r="W22" s="9"/>
      <c r="X22" s="9"/>
    </row>
    <row r="23" spans="1:24" ht="18.75" x14ac:dyDescent="0.3">
      <c r="A23" s="3">
        <v>18</v>
      </c>
      <c r="B23" s="4" t="s">
        <v>18</v>
      </c>
      <c r="C23" s="4">
        <v>284</v>
      </c>
      <c r="D23" s="29">
        <v>150</v>
      </c>
      <c r="E23" s="27">
        <f t="shared" si="0"/>
        <v>52.816901408450704</v>
      </c>
      <c r="F23" s="4">
        <v>2781</v>
      </c>
      <c r="G23" s="28">
        <f t="shared" si="1"/>
        <v>5.3937432578209279</v>
      </c>
      <c r="H23" s="5">
        <v>310</v>
      </c>
      <c r="I23" s="5">
        <v>208</v>
      </c>
      <c r="J23" s="2">
        <f t="shared" si="2"/>
        <v>67.096774193548399</v>
      </c>
      <c r="K23" s="5">
        <v>2812</v>
      </c>
      <c r="L23" s="2">
        <f t="shared" si="3"/>
        <v>7.3968705547652922</v>
      </c>
      <c r="M23" s="5">
        <v>310</v>
      </c>
      <c r="N23" s="5">
        <v>236</v>
      </c>
      <c r="O23" s="2">
        <f t="shared" si="4"/>
        <v>76.129032258064512</v>
      </c>
      <c r="P23" s="5">
        <v>2835</v>
      </c>
      <c r="Q23" s="2">
        <f t="shared" si="5"/>
        <v>8.3245149911816583</v>
      </c>
      <c r="R23" s="10">
        <v>310</v>
      </c>
      <c r="S23" s="10">
        <v>291</v>
      </c>
      <c r="T23" s="25">
        <f t="shared" si="6"/>
        <v>93.870967741935488</v>
      </c>
      <c r="U23" s="5">
        <v>2854</v>
      </c>
      <c r="V23" s="2">
        <f t="shared" si="7"/>
        <v>10.196215837421164</v>
      </c>
      <c r="W23" s="9"/>
      <c r="X23" s="9"/>
    </row>
    <row r="24" spans="1:24" ht="18.75" x14ac:dyDescent="0.3">
      <c r="A24" s="3">
        <v>19</v>
      </c>
      <c r="B24" s="4" t="s">
        <v>19</v>
      </c>
      <c r="C24" s="4">
        <v>108</v>
      </c>
      <c r="D24" s="29">
        <v>74</v>
      </c>
      <c r="E24" s="27">
        <f t="shared" si="0"/>
        <v>68.518518518518519</v>
      </c>
      <c r="F24" s="4">
        <v>3962</v>
      </c>
      <c r="G24" s="28">
        <f t="shared" si="1"/>
        <v>1.867743563856638</v>
      </c>
      <c r="H24" s="5">
        <v>187</v>
      </c>
      <c r="I24" s="5">
        <v>52</v>
      </c>
      <c r="J24" s="2">
        <f t="shared" si="2"/>
        <v>27.807486631016044</v>
      </c>
      <c r="K24" s="5">
        <v>3975</v>
      </c>
      <c r="L24" s="2">
        <f t="shared" si="3"/>
        <v>1.3081761006289307</v>
      </c>
      <c r="M24" s="5">
        <v>164</v>
      </c>
      <c r="N24" s="5">
        <v>85</v>
      </c>
      <c r="O24" s="2">
        <f t="shared" si="4"/>
        <v>51.829268292682926</v>
      </c>
      <c r="P24" s="5">
        <v>3960</v>
      </c>
      <c r="Q24" s="2">
        <f t="shared" si="5"/>
        <v>2.1464646464646462</v>
      </c>
      <c r="R24" s="10">
        <v>149</v>
      </c>
      <c r="S24" s="10">
        <v>90</v>
      </c>
      <c r="T24" s="25">
        <f t="shared" si="6"/>
        <v>60.402684563758392</v>
      </c>
      <c r="U24" s="5">
        <v>3924</v>
      </c>
      <c r="V24" s="2">
        <f t="shared" si="7"/>
        <v>2.2935779816513762</v>
      </c>
      <c r="W24" s="9"/>
      <c r="X24" s="9"/>
    </row>
    <row r="25" spans="1:24" ht="18.75" x14ac:dyDescent="0.3">
      <c r="A25" s="3">
        <v>20</v>
      </c>
      <c r="B25" s="4" t="s">
        <v>20</v>
      </c>
      <c r="C25" s="4">
        <v>540</v>
      </c>
      <c r="D25" s="29">
        <v>345</v>
      </c>
      <c r="E25" s="27">
        <f t="shared" si="0"/>
        <v>63.888888888888886</v>
      </c>
      <c r="F25" s="4">
        <v>4576</v>
      </c>
      <c r="G25" s="28">
        <f t="shared" si="1"/>
        <v>7.5393356643356642</v>
      </c>
      <c r="H25" s="5">
        <v>599</v>
      </c>
      <c r="I25" s="5">
        <v>389</v>
      </c>
      <c r="J25" s="2">
        <f t="shared" si="2"/>
        <v>64.941569282136896</v>
      </c>
      <c r="K25" s="5">
        <v>4620</v>
      </c>
      <c r="L25" s="2">
        <f t="shared" si="3"/>
        <v>8.4199134199134207</v>
      </c>
      <c r="M25" s="5">
        <v>636</v>
      </c>
      <c r="N25" s="5">
        <v>338</v>
      </c>
      <c r="O25" s="2">
        <f t="shared" si="4"/>
        <v>53.144654088050316</v>
      </c>
      <c r="P25" s="5">
        <v>4612</v>
      </c>
      <c r="Q25" s="2">
        <f t="shared" si="5"/>
        <v>7.3287077189939289</v>
      </c>
      <c r="R25" s="10">
        <v>600</v>
      </c>
      <c r="S25" s="10">
        <v>279</v>
      </c>
      <c r="T25" s="25">
        <f t="shared" si="6"/>
        <v>46.5</v>
      </c>
      <c r="U25" s="5">
        <v>4627</v>
      </c>
      <c r="V25" s="2">
        <f t="shared" si="7"/>
        <v>6.0298249405662414</v>
      </c>
      <c r="W25" s="9"/>
      <c r="X25" s="9"/>
    </row>
    <row r="26" spans="1:24" ht="18.75" x14ac:dyDescent="0.25">
      <c r="A26" s="3">
        <v>21</v>
      </c>
      <c r="B26" s="4" t="s">
        <v>21</v>
      </c>
      <c r="C26" s="4">
        <v>398</v>
      </c>
      <c r="D26" s="4">
        <v>40</v>
      </c>
      <c r="E26" s="27">
        <f t="shared" si="0"/>
        <v>10.050251256281408</v>
      </c>
      <c r="F26" s="4">
        <v>3865</v>
      </c>
      <c r="G26" s="28">
        <f t="shared" si="1"/>
        <v>1.0349288486416559</v>
      </c>
      <c r="H26" s="5">
        <v>446</v>
      </c>
      <c r="I26" s="5">
        <v>56</v>
      </c>
      <c r="J26" s="2">
        <f t="shared" si="2"/>
        <v>12.556053811659194</v>
      </c>
      <c r="K26" s="5">
        <v>3931</v>
      </c>
      <c r="L26" s="2">
        <f t="shared" si="3"/>
        <v>1.4245738997710506</v>
      </c>
      <c r="M26" s="5">
        <v>467</v>
      </c>
      <c r="N26" s="5">
        <v>77</v>
      </c>
      <c r="O26" s="2">
        <f t="shared" si="4"/>
        <v>16.488222698072803</v>
      </c>
      <c r="P26" s="5">
        <v>3951</v>
      </c>
      <c r="Q26" s="2">
        <f t="shared" si="5"/>
        <v>1.9488737028600354</v>
      </c>
      <c r="R26" s="10">
        <v>452</v>
      </c>
      <c r="S26" s="10">
        <v>72</v>
      </c>
      <c r="T26" s="25">
        <f t="shared" si="6"/>
        <v>15.929203539823009</v>
      </c>
      <c r="U26" s="5">
        <v>3971</v>
      </c>
      <c r="V26" s="2">
        <f t="shared" si="7"/>
        <v>1.8131453034500127</v>
      </c>
      <c r="W26" s="9"/>
      <c r="X26" s="9"/>
    </row>
    <row r="27" spans="1:24" ht="18.75" x14ac:dyDescent="0.25">
      <c r="A27" s="3">
        <v>22</v>
      </c>
      <c r="B27" s="4" t="s">
        <v>22</v>
      </c>
      <c r="C27" s="4">
        <v>688</v>
      </c>
      <c r="D27" s="4">
        <v>338</v>
      </c>
      <c r="E27" s="27">
        <f t="shared" si="0"/>
        <v>49.127906976744185</v>
      </c>
      <c r="F27" s="4">
        <v>6707</v>
      </c>
      <c r="G27" s="28">
        <f t="shared" si="1"/>
        <v>5.0395109586998661</v>
      </c>
      <c r="H27" s="5">
        <v>849</v>
      </c>
      <c r="I27" s="5">
        <v>402</v>
      </c>
      <c r="J27" s="2">
        <f t="shared" si="2"/>
        <v>47.349823321554766</v>
      </c>
      <c r="K27" s="5">
        <v>6832</v>
      </c>
      <c r="L27" s="2">
        <f t="shared" si="3"/>
        <v>5.8840749414519911</v>
      </c>
      <c r="M27" s="5">
        <v>878</v>
      </c>
      <c r="N27" s="5">
        <v>358</v>
      </c>
      <c r="O27" s="2">
        <f t="shared" si="4"/>
        <v>40.774487471526193</v>
      </c>
      <c r="P27" s="5">
        <v>6829</v>
      </c>
      <c r="Q27" s="2">
        <f t="shared" si="5"/>
        <v>5.2423488065602575</v>
      </c>
      <c r="R27" s="10">
        <v>828</v>
      </c>
      <c r="S27" s="10">
        <v>346</v>
      </c>
      <c r="T27" s="25">
        <f t="shared" si="6"/>
        <v>41.787439613526573</v>
      </c>
      <c r="U27" s="5">
        <v>6883</v>
      </c>
      <c r="V27" s="2">
        <f t="shared" si="7"/>
        <v>5.0268778149062907</v>
      </c>
      <c r="W27" s="9"/>
      <c r="X27" s="9"/>
    </row>
    <row r="28" spans="1:24" ht="18.75" x14ac:dyDescent="0.3">
      <c r="A28" s="3">
        <v>23</v>
      </c>
      <c r="B28" s="4" t="s">
        <v>23</v>
      </c>
      <c r="C28" s="4">
        <v>106</v>
      </c>
      <c r="D28" s="29">
        <v>31</v>
      </c>
      <c r="E28" s="27">
        <f t="shared" si="0"/>
        <v>29.245283018867923</v>
      </c>
      <c r="F28" s="4">
        <v>1634</v>
      </c>
      <c r="G28" s="28">
        <f t="shared" si="1"/>
        <v>1.8971848225214198</v>
      </c>
      <c r="H28" s="5">
        <v>191</v>
      </c>
      <c r="I28" s="5">
        <v>34</v>
      </c>
      <c r="J28" s="2">
        <f t="shared" si="2"/>
        <v>17.801047120418847</v>
      </c>
      <c r="K28" s="5">
        <v>1656</v>
      </c>
      <c r="L28" s="2">
        <f t="shared" si="3"/>
        <v>2.0531400966183577</v>
      </c>
      <c r="M28" s="5">
        <v>163</v>
      </c>
      <c r="N28" s="5">
        <v>40</v>
      </c>
      <c r="O28" s="2">
        <f t="shared" si="4"/>
        <v>24.539877300613497</v>
      </c>
      <c r="P28" s="5">
        <v>1670</v>
      </c>
      <c r="Q28" s="2">
        <f t="shared" si="5"/>
        <v>2.3952095808383236</v>
      </c>
      <c r="R28" s="10">
        <v>220</v>
      </c>
      <c r="S28" s="10">
        <v>60</v>
      </c>
      <c r="T28" s="25">
        <f t="shared" si="6"/>
        <v>27.27272727272727</v>
      </c>
      <c r="U28" s="5">
        <v>1652</v>
      </c>
      <c r="V28" s="2">
        <f t="shared" si="7"/>
        <v>3.6319612590799029</v>
      </c>
      <c r="W28" s="9"/>
      <c r="X28" s="9"/>
    </row>
    <row r="29" spans="1:24" ht="18.75" x14ac:dyDescent="0.3">
      <c r="A29" s="3">
        <v>24</v>
      </c>
      <c r="B29" s="4" t="s">
        <v>24</v>
      </c>
      <c r="C29" s="4">
        <v>354</v>
      </c>
      <c r="D29" s="29">
        <v>0</v>
      </c>
      <c r="E29" s="27">
        <f t="shared" si="0"/>
        <v>0</v>
      </c>
      <c r="F29" s="4">
        <v>3519</v>
      </c>
      <c r="G29" s="28">
        <f t="shared" si="1"/>
        <v>0</v>
      </c>
      <c r="H29" s="5">
        <v>440</v>
      </c>
      <c r="I29" s="5">
        <v>205</v>
      </c>
      <c r="J29" s="2">
        <f t="shared" si="2"/>
        <v>46.590909090909086</v>
      </c>
      <c r="K29" s="5">
        <v>3520</v>
      </c>
      <c r="L29" s="2">
        <f t="shared" si="3"/>
        <v>5.8238636363636358</v>
      </c>
      <c r="M29" s="5">
        <v>380</v>
      </c>
      <c r="N29" s="5">
        <v>0</v>
      </c>
      <c r="O29" s="2">
        <f t="shared" si="4"/>
        <v>0</v>
      </c>
      <c r="P29" s="5">
        <v>3473</v>
      </c>
      <c r="Q29" s="2">
        <f t="shared" si="5"/>
        <v>0</v>
      </c>
      <c r="R29" s="10">
        <v>357</v>
      </c>
      <c r="S29" s="10">
        <v>16</v>
      </c>
      <c r="T29" s="25">
        <f t="shared" si="6"/>
        <v>4.4817927170868348</v>
      </c>
      <c r="U29" s="5">
        <v>3382</v>
      </c>
      <c r="V29" s="2">
        <f t="shared" si="7"/>
        <v>0.47309284447072741</v>
      </c>
      <c r="W29" s="9"/>
      <c r="X29" s="9"/>
    </row>
    <row r="30" spans="1:24" ht="18.75" x14ac:dyDescent="0.3">
      <c r="A30" s="3">
        <v>25</v>
      </c>
      <c r="B30" s="4" t="s">
        <v>25</v>
      </c>
      <c r="C30" s="4">
        <v>238</v>
      </c>
      <c r="D30" s="29">
        <v>0</v>
      </c>
      <c r="E30" s="27">
        <f t="shared" si="0"/>
        <v>0</v>
      </c>
      <c r="F30" s="4">
        <v>1843</v>
      </c>
      <c r="G30" s="28">
        <f t="shared" si="1"/>
        <v>0</v>
      </c>
      <c r="H30" s="5">
        <v>221</v>
      </c>
      <c r="I30" s="5">
        <v>0</v>
      </c>
      <c r="J30" s="2">
        <f t="shared" si="2"/>
        <v>0</v>
      </c>
      <c r="K30" s="5">
        <v>1863</v>
      </c>
      <c r="L30" s="2">
        <f t="shared" si="3"/>
        <v>0</v>
      </c>
      <c r="M30" s="5">
        <v>200</v>
      </c>
      <c r="N30" s="5">
        <v>106</v>
      </c>
      <c r="O30" s="2">
        <f t="shared" si="4"/>
        <v>53</v>
      </c>
      <c r="P30" s="5">
        <v>1873</v>
      </c>
      <c r="Q30" s="2">
        <f t="shared" si="5"/>
        <v>5.6593699946609721</v>
      </c>
      <c r="R30" s="10">
        <v>210</v>
      </c>
      <c r="S30" s="10">
        <v>134</v>
      </c>
      <c r="T30" s="25">
        <f t="shared" si="6"/>
        <v>63.809523809523803</v>
      </c>
      <c r="U30" s="5">
        <v>1864</v>
      </c>
      <c r="V30" s="2">
        <f t="shared" si="7"/>
        <v>7.1888412017167376</v>
      </c>
      <c r="W30" s="9"/>
      <c r="X30" s="9"/>
    </row>
    <row r="31" spans="1:24" ht="18.75" x14ac:dyDescent="0.25">
      <c r="A31" s="3">
        <v>26</v>
      </c>
      <c r="B31" s="4" t="s">
        <v>26</v>
      </c>
      <c r="C31" s="4">
        <v>273</v>
      </c>
      <c r="D31" s="4">
        <v>87</v>
      </c>
      <c r="E31" s="27">
        <f t="shared" si="0"/>
        <v>31.868131868131865</v>
      </c>
      <c r="F31" s="4">
        <v>6838</v>
      </c>
      <c r="G31" s="28">
        <f t="shared" si="1"/>
        <v>1.272301842644048</v>
      </c>
      <c r="H31" s="5">
        <v>304</v>
      </c>
      <c r="I31" s="5">
        <v>107</v>
      </c>
      <c r="J31" s="2">
        <f t="shared" si="2"/>
        <v>35.19736842105263</v>
      </c>
      <c r="K31" s="5">
        <v>7292</v>
      </c>
      <c r="L31" s="2">
        <f t="shared" si="3"/>
        <v>1.4673614920460778</v>
      </c>
      <c r="M31" s="5">
        <v>395</v>
      </c>
      <c r="N31" s="5">
        <v>102</v>
      </c>
      <c r="O31" s="2">
        <f t="shared" si="4"/>
        <v>25.822784810126581</v>
      </c>
      <c r="P31" s="5">
        <v>7757</v>
      </c>
      <c r="Q31" s="2">
        <f t="shared" si="5"/>
        <v>1.3149413433028232</v>
      </c>
      <c r="R31" s="10">
        <v>404</v>
      </c>
      <c r="S31" s="10">
        <v>108</v>
      </c>
      <c r="T31" s="25">
        <f t="shared" si="6"/>
        <v>26.732673267326735</v>
      </c>
      <c r="U31" s="5">
        <v>7937</v>
      </c>
      <c r="V31" s="2">
        <f t="shared" si="7"/>
        <v>1.3607156356305909</v>
      </c>
      <c r="W31" s="9"/>
      <c r="X31" s="9"/>
    </row>
    <row r="32" spans="1:24" ht="18.75" x14ac:dyDescent="0.3">
      <c r="A32" s="3">
        <v>27</v>
      </c>
      <c r="B32" s="4" t="s">
        <v>27</v>
      </c>
      <c r="C32" s="4">
        <v>450</v>
      </c>
      <c r="D32" s="29">
        <v>22</v>
      </c>
      <c r="E32" s="27">
        <f t="shared" si="0"/>
        <v>4.8888888888888893</v>
      </c>
      <c r="F32" s="4">
        <v>3544</v>
      </c>
      <c r="G32" s="28">
        <f t="shared" si="1"/>
        <v>0.62076749435665912</v>
      </c>
      <c r="H32" s="5">
        <v>635</v>
      </c>
      <c r="I32" s="5">
        <v>32</v>
      </c>
      <c r="J32" s="2">
        <f t="shared" si="2"/>
        <v>5.0393700787401574</v>
      </c>
      <c r="K32" s="5">
        <v>3513</v>
      </c>
      <c r="L32" s="2">
        <f t="shared" si="3"/>
        <v>0.91090236265300317</v>
      </c>
      <c r="M32" s="5">
        <v>620</v>
      </c>
      <c r="N32" s="5">
        <v>32</v>
      </c>
      <c r="O32" s="2">
        <f t="shared" si="4"/>
        <v>5.161290322580645</v>
      </c>
      <c r="P32" s="5">
        <v>3479</v>
      </c>
      <c r="Q32" s="2">
        <f t="shared" si="5"/>
        <v>0.91980454153492375</v>
      </c>
      <c r="R32" s="10">
        <v>626</v>
      </c>
      <c r="S32" s="10">
        <v>67</v>
      </c>
      <c r="T32" s="25">
        <f t="shared" si="6"/>
        <v>10.702875399361023</v>
      </c>
      <c r="U32" s="5">
        <v>3466</v>
      </c>
      <c r="V32" s="2">
        <f t="shared" si="7"/>
        <v>1.933064050778996</v>
      </c>
      <c r="W32" s="9"/>
      <c r="X32" s="9"/>
    </row>
    <row r="33" spans="1:24" ht="18.75" x14ac:dyDescent="0.3">
      <c r="A33" s="3">
        <v>28</v>
      </c>
      <c r="B33" s="4" t="s">
        <v>28</v>
      </c>
      <c r="C33" s="4">
        <v>660</v>
      </c>
      <c r="D33" s="29">
        <v>408</v>
      </c>
      <c r="E33" s="27">
        <f t="shared" si="0"/>
        <v>61.818181818181813</v>
      </c>
      <c r="F33" s="4">
        <v>9586</v>
      </c>
      <c r="G33" s="28">
        <f t="shared" si="1"/>
        <v>4.2562069684957233</v>
      </c>
      <c r="H33" s="5">
        <v>830</v>
      </c>
      <c r="I33" s="5">
        <v>459</v>
      </c>
      <c r="J33" s="2">
        <f t="shared" si="2"/>
        <v>55.301204819277103</v>
      </c>
      <c r="K33" s="5">
        <v>9759</v>
      </c>
      <c r="L33" s="2">
        <f t="shared" si="3"/>
        <v>4.7033507531509375</v>
      </c>
      <c r="M33" s="5">
        <v>803</v>
      </c>
      <c r="N33" s="5">
        <v>461</v>
      </c>
      <c r="O33" s="2">
        <f t="shared" si="4"/>
        <v>57.409713574097132</v>
      </c>
      <c r="P33" s="5">
        <v>9842</v>
      </c>
      <c r="Q33" s="2">
        <f t="shared" si="5"/>
        <v>4.6840073155862632</v>
      </c>
      <c r="R33" s="10">
        <v>806</v>
      </c>
      <c r="S33" s="10">
        <v>477</v>
      </c>
      <c r="T33" s="25">
        <f t="shared" si="6"/>
        <v>59.181141439205952</v>
      </c>
      <c r="U33" s="5">
        <v>10126</v>
      </c>
      <c r="V33" s="2">
        <f t="shared" si="7"/>
        <v>4.7106458621370733</v>
      </c>
      <c r="W33" s="9"/>
      <c r="X33" s="9"/>
    </row>
    <row r="34" spans="1:24" ht="18.75" x14ac:dyDescent="0.3">
      <c r="A34" s="3">
        <v>29</v>
      </c>
      <c r="B34" s="4" t="s">
        <v>29</v>
      </c>
      <c r="C34" s="4">
        <v>254</v>
      </c>
      <c r="D34" s="29">
        <v>110</v>
      </c>
      <c r="E34" s="27">
        <f t="shared" si="0"/>
        <v>43.30708661417323</v>
      </c>
      <c r="F34" s="4">
        <v>2922</v>
      </c>
      <c r="G34" s="28">
        <f t="shared" si="1"/>
        <v>3.7645448323066391</v>
      </c>
      <c r="H34" s="5">
        <v>416</v>
      </c>
      <c r="I34" s="5">
        <v>142</v>
      </c>
      <c r="J34" s="2">
        <f t="shared" si="2"/>
        <v>34.134615384615387</v>
      </c>
      <c r="K34" s="5">
        <v>2932</v>
      </c>
      <c r="L34" s="2">
        <f t="shared" si="3"/>
        <v>4.8431105047748977</v>
      </c>
      <c r="M34" s="5">
        <v>418</v>
      </c>
      <c r="N34" s="5">
        <v>150</v>
      </c>
      <c r="O34" s="2">
        <f t="shared" si="4"/>
        <v>35.885167464114829</v>
      </c>
      <c r="P34" s="5">
        <v>2954</v>
      </c>
      <c r="Q34" s="2">
        <f t="shared" si="5"/>
        <v>5.0778605280974949</v>
      </c>
      <c r="R34" s="10">
        <v>418</v>
      </c>
      <c r="S34" s="10">
        <v>125</v>
      </c>
      <c r="T34" s="25">
        <f t="shared" si="6"/>
        <v>29.904306220095695</v>
      </c>
      <c r="U34" s="5">
        <v>2925</v>
      </c>
      <c r="V34" s="2">
        <f t="shared" si="7"/>
        <v>4.2735042735042734</v>
      </c>
      <c r="W34" s="9"/>
      <c r="X34" s="9"/>
    </row>
    <row r="35" spans="1:24" ht="18.75" x14ac:dyDescent="0.3">
      <c r="A35" s="3">
        <v>30</v>
      </c>
      <c r="B35" s="4" t="s">
        <v>30</v>
      </c>
      <c r="C35" s="4">
        <v>145</v>
      </c>
      <c r="D35" s="29">
        <v>8</v>
      </c>
      <c r="E35" s="27">
        <f t="shared" si="0"/>
        <v>5.5172413793103452</v>
      </c>
      <c r="F35" s="4">
        <v>2908</v>
      </c>
      <c r="G35" s="28">
        <f t="shared" si="1"/>
        <v>0.27510316368638238</v>
      </c>
      <c r="H35" s="5">
        <v>201</v>
      </c>
      <c r="I35" s="5">
        <v>16</v>
      </c>
      <c r="J35" s="2">
        <f t="shared" si="2"/>
        <v>7.9601990049751246</v>
      </c>
      <c r="K35" s="5">
        <v>2897</v>
      </c>
      <c r="L35" s="2">
        <f t="shared" si="3"/>
        <v>0.55229547808077317</v>
      </c>
      <c r="M35" s="5">
        <v>171</v>
      </c>
      <c r="N35" s="5">
        <v>6</v>
      </c>
      <c r="O35" s="2">
        <f t="shared" si="4"/>
        <v>3.5087719298245612</v>
      </c>
      <c r="P35" s="5">
        <v>2822</v>
      </c>
      <c r="Q35" s="2">
        <f t="shared" si="5"/>
        <v>0.21261516654854712</v>
      </c>
      <c r="R35" s="10">
        <v>172</v>
      </c>
      <c r="S35" s="10">
        <v>6</v>
      </c>
      <c r="T35" s="25">
        <f t="shared" si="6"/>
        <v>3.4883720930232558</v>
      </c>
      <c r="U35" s="5">
        <v>2753</v>
      </c>
      <c r="V35" s="2">
        <f t="shared" si="7"/>
        <v>0.21794406102433711</v>
      </c>
      <c r="W35" s="9"/>
      <c r="X35" s="9"/>
    </row>
    <row r="36" spans="1:24" ht="18.75" x14ac:dyDescent="0.3">
      <c r="A36" s="3">
        <v>31</v>
      </c>
      <c r="B36" s="4" t="s">
        <v>31</v>
      </c>
      <c r="C36" s="4">
        <v>483</v>
      </c>
      <c r="D36" s="29">
        <v>42</v>
      </c>
      <c r="E36" s="27">
        <f t="shared" si="0"/>
        <v>8.695652173913043</v>
      </c>
      <c r="F36" s="4">
        <v>5771</v>
      </c>
      <c r="G36" s="28">
        <f t="shared" si="1"/>
        <v>0.72777681511003289</v>
      </c>
      <c r="H36" s="5">
        <v>781</v>
      </c>
      <c r="I36" s="5">
        <v>47</v>
      </c>
      <c r="J36" s="2">
        <f t="shared" si="2"/>
        <v>6.0179257362355951</v>
      </c>
      <c r="K36" s="5">
        <v>5815</v>
      </c>
      <c r="L36" s="2">
        <f t="shared" si="3"/>
        <v>0.8082545141874462</v>
      </c>
      <c r="M36" s="5">
        <v>800</v>
      </c>
      <c r="N36" s="5">
        <v>64</v>
      </c>
      <c r="O36" s="2">
        <f t="shared" si="4"/>
        <v>8</v>
      </c>
      <c r="P36" s="5">
        <v>5758</v>
      </c>
      <c r="Q36" s="2">
        <f t="shared" si="5"/>
        <v>1.1114970475859673</v>
      </c>
      <c r="R36" s="10">
        <v>810</v>
      </c>
      <c r="S36" s="10">
        <v>90</v>
      </c>
      <c r="T36" s="25">
        <f t="shared" si="6"/>
        <v>11.111111111111111</v>
      </c>
      <c r="U36" s="5">
        <v>5744</v>
      </c>
      <c r="V36" s="2">
        <f t="shared" si="7"/>
        <v>1.5668523676880222</v>
      </c>
      <c r="W36" s="9"/>
      <c r="X36" s="9"/>
    </row>
    <row r="37" spans="1:24" ht="18.75" x14ac:dyDescent="0.3">
      <c r="A37" s="3">
        <v>32</v>
      </c>
      <c r="B37" s="4" t="s">
        <v>32</v>
      </c>
      <c r="C37" s="4">
        <v>186</v>
      </c>
      <c r="D37" s="29">
        <v>86</v>
      </c>
      <c r="E37" s="27">
        <f t="shared" si="0"/>
        <v>46.236559139784944</v>
      </c>
      <c r="F37" s="4">
        <v>2243</v>
      </c>
      <c r="G37" s="28">
        <f t="shared" si="1"/>
        <v>3.8341506910387873</v>
      </c>
      <c r="H37" s="5">
        <v>311</v>
      </c>
      <c r="I37" s="5">
        <v>100</v>
      </c>
      <c r="J37" s="2">
        <f t="shared" si="2"/>
        <v>32.154340836012864</v>
      </c>
      <c r="K37" s="5">
        <v>2234</v>
      </c>
      <c r="L37" s="2">
        <f t="shared" si="3"/>
        <v>4.476275738585497</v>
      </c>
      <c r="M37" s="5">
        <v>360</v>
      </c>
      <c r="N37" s="5">
        <v>100</v>
      </c>
      <c r="O37" s="2">
        <f t="shared" si="4"/>
        <v>27.777777777777779</v>
      </c>
      <c r="P37" s="5">
        <v>2248</v>
      </c>
      <c r="Q37" s="2">
        <f t="shared" si="5"/>
        <v>4.4483985765124556</v>
      </c>
      <c r="R37" s="10">
        <v>360</v>
      </c>
      <c r="S37" s="10">
        <v>97</v>
      </c>
      <c r="T37" s="25">
        <f t="shared" si="6"/>
        <v>26.944444444444443</v>
      </c>
      <c r="U37" s="5">
        <v>2224</v>
      </c>
      <c r="V37" s="2">
        <f t="shared" si="7"/>
        <v>4.3615107913669062</v>
      </c>
      <c r="W37" s="9"/>
      <c r="X37" s="9"/>
    </row>
    <row r="38" spans="1:24" ht="18.75" x14ac:dyDescent="0.25">
      <c r="A38" s="3">
        <v>33</v>
      </c>
      <c r="B38" s="4" t="s">
        <v>33</v>
      </c>
      <c r="C38" s="4">
        <v>608</v>
      </c>
      <c r="D38" s="4">
        <v>313</v>
      </c>
      <c r="E38" s="27">
        <f t="shared" si="0"/>
        <v>51.480263157894733</v>
      </c>
      <c r="F38" s="4">
        <v>2945</v>
      </c>
      <c r="G38" s="28">
        <f t="shared" si="1"/>
        <v>10.628183361629882</v>
      </c>
      <c r="H38" s="5">
        <v>676</v>
      </c>
      <c r="I38" s="5">
        <v>395</v>
      </c>
      <c r="J38" s="2">
        <f t="shared" si="2"/>
        <v>58.431952662721898</v>
      </c>
      <c r="K38" s="5">
        <v>2953</v>
      </c>
      <c r="L38" s="2">
        <f t="shared" si="3"/>
        <v>13.376227565187945</v>
      </c>
      <c r="M38" s="5">
        <v>679</v>
      </c>
      <c r="N38" s="5">
        <v>419</v>
      </c>
      <c r="O38" s="2">
        <f t="shared" si="4"/>
        <v>61.708394698085421</v>
      </c>
      <c r="P38" s="5">
        <v>2852</v>
      </c>
      <c r="Q38" s="2">
        <f t="shared" si="5"/>
        <v>14.691444600280503</v>
      </c>
      <c r="R38" s="10">
        <v>623</v>
      </c>
      <c r="S38" s="10">
        <v>389</v>
      </c>
      <c r="T38" s="25">
        <f t="shared" si="6"/>
        <v>62.43980738362761</v>
      </c>
      <c r="U38" s="5">
        <v>2838</v>
      </c>
      <c r="V38" s="2">
        <f t="shared" si="7"/>
        <v>13.706835799859055</v>
      </c>
      <c r="W38" s="9"/>
      <c r="X38" s="9"/>
    </row>
    <row r="39" spans="1:24" ht="18.75" x14ac:dyDescent="0.25">
      <c r="A39" s="3">
        <v>34</v>
      </c>
      <c r="B39" s="4" t="s">
        <v>34</v>
      </c>
      <c r="C39" s="4">
        <v>433</v>
      </c>
      <c r="D39" s="4">
        <v>94</v>
      </c>
      <c r="E39" s="27">
        <f t="shared" si="0"/>
        <v>21.709006928406467</v>
      </c>
      <c r="F39" s="4">
        <v>3758</v>
      </c>
      <c r="G39" s="28">
        <f t="shared" si="1"/>
        <v>2.5013304949441193</v>
      </c>
      <c r="H39" s="5">
        <v>495</v>
      </c>
      <c r="I39" s="5">
        <v>101</v>
      </c>
      <c r="J39" s="2">
        <f t="shared" si="2"/>
        <v>20.404040404040405</v>
      </c>
      <c r="K39" s="5">
        <v>3745</v>
      </c>
      <c r="L39" s="2">
        <f t="shared" si="3"/>
        <v>2.6969292389853137</v>
      </c>
      <c r="M39" s="5">
        <v>480</v>
      </c>
      <c r="N39" s="5">
        <v>107</v>
      </c>
      <c r="O39" s="2">
        <f t="shared" si="4"/>
        <v>22.291666666666668</v>
      </c>
      <c r="P39" s="5">
        <v>3660</v>
      </c>
      <c r="Q39" s="2">
        <f t="shared" si="5"/>
        <v>2.9234972677595628</v>
      </c>
      <c r="R39" s="10">
        <v>447</v>
      </c>
      <c r="S39" s="10">
        <v>110</v>
      </c>
      <c r="T39" s="25">
        <f t="shared" si="6"/>
        <v>24.608501118568231</v>
      </c>
      <c r="U39" s="5">
        <v>3623</v>
      </c>
      <c r="V39" s="2">
        <f t="shared" si="7"/>
        <v>3.0361578802097706</v>
      </c>
      <c r="W39" s="9"/>
      <c r="X39" s="9"/>
    </row>
    <row r="40" spans="1:24" ht="18.75" x14ac:dyDescent="0.25">
      <c r="A40" s="3">
        <v>35</v>
      </c>
      <c r="B40" s="4" t="s">
        <v>35</v>
      </c>
      <c r="C40" s="4">
        <v>205</v>
      </c>
      <c r="D40" s="4">
        <v>52</v>
      </c>
      <c r="E40" s="27">
        <f t="shared" si="0"/>
        <v>25.365853658536587</v>
      </c>
      <c r="F40" s="4">
        <v>2642</v>
      </c>
      <c r="G40" s="28">
        <f t="shared" si="1"/>
        <v>1.9682059046177141</v>
      </c>
      <c r="H40" s="5">
        <v>233</v>
      </c>
      <c r="I40" s="5">
        <v>57</v>
      </c>
      <c r="J40" s="2">
        <f t="shared" si="2"/>
        <v>24.463519313304722</v>
      </c>
      <c r="K40" s="5">
        <v>2683</v>
      </c>
      <c r="L40" s="2">
        <f t="shared" si="3"/>
        <v>2.1244875139768915</v>
      </c>
      <c r="M40" s="5">
        <v>240</v>
      </c>
      <c r="N40" s="5">
        <v>76</v>
      </c>
      <c r="O40" s="2">
        <f t="shared" si="4"/>
        <v>31.666666666666664</v>
      </c>
      <c r="P40" s="5">
        <v>2719</v>
      </c>
      <c r="Q40" s="2">
        <f t="shared" si="5"/>
        <v>2.7951452739977936</v>
      </c>
      <c r="R40" s="10">
        <v>246</v>
      </c>
      <c r="S40" s="10">
        <v>71</v>
      </c>
      <c r="T40" s="25">
        <f t="shared" si="6"/>
        <v>28.86178861788618</v>
      </c>
      <c r="U40" s="5">
        <v>2716</v>
      </c>
      <c r="V40" s="2">
        <f t="shared" si="7"/>
        <v>2.614138438880707</v>
      </c>
      <c r="W40" s="9"/>
      <c r="X40" s="9"/>
    </row>
    <row r="41" spans="1:24" ht="18.75" x14ac:dyDescent="0.25">
      <c r="A41" s="3">
        <v>36</v>
      </c>
      <c r="B41" s="4" t="s">
        <v>36</v>
      </c>
      <c r="C41" s="4">
        <v>132</v>
      </c>
      <c r="D41" s="4">
        <v>25</v>
      </c>
      <c r="E41" s="27">
        <f t="shared" si="0"/>
        <v>18.939393939393938</v>
      </c>
      <c r="F41" s="4">
        <v>2681</v>
      </c>
      <c r="G41" s="28">
        <f t="shared" si="1"/>
        <v>0.93248787765759045</v>
      </c>
      <c r="H41" s="5">
        <v>135</v>
      </c>
      <c r="I41" s="5">
        <v>26</v>
      </c>
      <c r="J41" s="2">
        <f t="shared" si="2"/>
        <v>19.25925925925926</v>
      </c>
      <c r="K41" s="5">
        <v>2664</v>
      </c>
      <c r="L41" s="2">
        <f t="shared" si="3"/>
        <v>0.97597597597597596</v>
      </c>
      <c r="M41" s="5">
        <v>159</v>
      </c>
      <c r="N41" s="5">
        <v>14</v>
      </c>
      <c r="O41" s="2">
        <f t="shared" si="4"/>
        <v>8.8050314465408803</v>
      </c>
      <c r="P41" s="5">
        <v>2600</v>
      </c>
      <c r="Q41" s="2">
        <f t="shared" si="5"/>
        <v>0.53846153846153844</v>
      </c>
      <c r="R41" s="10">
        <v>141</v>
      </c>
      <c r="S41" s="10">
        <v>10</v>
      </c>
      <c r="T41" s="25">
        <f t="shared" si="6"/>
        <v>7.0921985815602842</v>
      </c>
      <c r="U41" s="5">
        <v>2540</v>
      </c>
      <c r="V41" s="2">
        <f t="shared" si="7"/>
        <v>0.39370078740157477</v>
      </c>
      <c r="W41" s="9"/>
      <c r="X41" s="9"/>
    </row>
    <row r="42" spans="1:24" ht="18.75" x14ac:dyDescent="0.25">
      <c r="A42" s="3">
        <v>37</v>
      </c>
      <c r="B42" s="4" t="s">
        <v>37</v>
      </c>
      <c r="C42" s="4">
        <v>915</v>
      </c>
      <c r="D42" s="4">
        <v>729</v>
      </c>
      <c r="E42" s="27">
        <f t="shared" si="0"/>
        <v>79.672131147540981</v>
      </c>
      <c r="F42" s="4">
        <v>9165</v>
      </c>
      <c r="G42" s="28">
        <f t="shared" si="1"/>
        <v>7.9541734860883802</v>
      </c>
      <c r="H42" s="5">
        <v>937</v>
      </c>
      <c r="I42" s="5">
        <v>789</v>
      </c>
      <c r="J42" s="2">
        <f t="shared" si="2"/>
        <v>84.204909284951981</v>
      </c>
      <c r="K42" s="5">
        <v>9318</v>
      </c>
      <c r="L42" s="2">
        <f t="shared" si="3"/>
        <v>8.4674822923374116</v>
      </c>
      <c r="M42" s="5">
        <v>940</v>
      </c>
      <c r="N42" s="5">
        <v>824</v>
      </c>
      <c r="O42" s="2">
        <f t="shared" si="4"/>
        <v>87.659574468085111</v>
      </c>
      <c r="P42" s="5">
        <v>9261</v>
      </c>
      <c r="Q42" s="2">
        <f t="shared" si="5"/>
        <v>8.8975272648742045</v>
      </c>
      <c r="R42" s="10">
        <v>952</v>
      </c>
      <c r="S42" s="10">
        <v>860</v>
      </c>
      <c r="T42" s="25">
        <f t="shared" si="6"/>
        <v>90.336134453781511</v>
      </c>
      <c r="U42" s="5">
        <v>9305</v>
      </c>
      <c r="V42" s="2">
        <f t="shared" si="7"/>
        <v>9.2423428264373992</v>
      </c>
      <c r="W42" s="9"/>
      <c r="X42" s="9"/>
    </row>
    <row r="43" spans="1:24" ht="18.75" x14ac:dyDescent="0.25">
      <c r="A43" s="3">
        <v>38</v>
      </c>
      <c r="B43" s="4" t="s">
        <v>38</v>
      </c>
      <c r="C43" s="4">
        <v>286</v>
      </c>
      <c r="D43" s="4">
        <v>196</v>
      </c>
      <c r="E43" s="27">
        <f t="shared" si="0"/>
        <v>68.531468531468533</v>
      </c>
      <c r="F43" s="4">
        <v>2883</v>
      </c>
      <c r="G43" s="28">
        <f t="shared" si="1"/>
        <v>6.7984738120013875</v>
      </c>
      <c r="H43" s="5">
        <v>334</v>
      </c>
      <c r="I43" s="5">
        <v>243</v>
      </c>
      <c r="J43" s="2">
        <f t="shared" si="2"/>
        <v>72.754491017964071</v>
      </c>
      <c r="K43" s="5">
        <v>2857</v>
      </c>
      <c r="L43" s="2">
        <f t="shared" si="3"/>
        <v>8.5054252712635634</v>
      </c>
      <c r="M43" s="5">
        <v>351</v>
      </c>
      <c r="N43" s="5">
        <v>291</v>
      </c>
      <c r="O43" s="2">
        <f t="shared" si="4"/>
        <v>82.90598290598291</v>
      </c>
      <c r="P43" s="5">
        <v>2763</v>
      </c>
      <c r="Q43" s="2">
        <f t="shared" si="5"/>
        <v>10.532030401737243</v>
      </c>
      <c r="R43" s="10">
        <v>353</v>
      </c>
      <c r="S43" s="10">
        <v>307</v>
      </c>
      <c r="T43" s="25">
        <f t="shared" si="6"/>
        <v>86.96883852691218</v>
      </c>
      <c r="U43" s="5">
        <v>2781</v>
      </c>
      <c r="V43" s="2">
        <f t="shared" si="7"/>
        <v>11.039194534340165</v>
      </c>
      <c r="W43" s="9"/>
      <c r="X43" s="9"/>
    </row>
    <row r="44" spans="1:24" ht="18.75" x14ac:dyDescent="0.25">
      <c r="A44" s="3">
        <v>39</v>
      </c>
      <c r="B44" s="4" t="s">
        <v>39</v>
      </c>
      <c r="C44" s="4">
        <v>368</v>
      </c>
      <c r="D44" s="4">
        <v>0</v>
      </c>
      <c r="E44" s="27">
        <f t="shared" si="0"/>
        <v>0</v>
      </c>
      <c r="F44" s="4">
        <v>2992</v>
      </c>
      <c r="G44" s="28">
        <f t="shared" si="1"/>
        <v>0</v>
      </c>
      <c r="H44" s="5">
        <v>450</v>
      </c>
      <c r="I44" s="5">
        <v>9</v>
      </c>
      <c r="J44" s="2">
        <f t="shared" si="2"/>
        <v>2</v>
      </c>
      <c r="K44" s="5">
        <v>3021</v>
      </c>
      <c r="L44" s="2">
        <f t="shared" si="3"/>
        <v>0.29791459781529295</v>
      </c>
      <c r="M44" s="5">
        <v>445</v>
      </c>
      <c r="N44" s="5">
        <v>20</v>
      </c>
      <c r="O44" s="2">
        <f t="shared" si="4"/>
        <v>4.4943820224719104</v>
      </c>
      <c r="P44" s="5">
        <v>3012</v>
      </c>
      <c r="Q44" s="2">
        <f t="shared" si="5"/>
        <v>0.66401062416998669</v>
      </c>
      <c r="R44" s="10">
        <v>400</v>
      </c>
      <c r="S44" s="10">
        <v>20</v>
      </c>
      <c r="T44" s="25">
        <f t="shared" si="6"/>
        <v>5</v>
      </c>
      <c r="U44" s="5">
        <v>2970</v>
      </c>
      <c r="V44" s="2">
        <f t="shared" si="7"/>
        <v>0.67340067340067333</v>
      </c>
      <c r="W44" s="9"/>
      <c r="X44" s="9"/>
    </row>
    <row r="45" spans="1:24" ht="18.75" x14ac:dyDescent="0.25">
      <c r="A45" s="3">
        <v>40</v>
      </c>
      <c r="B45" s="4" t="s">
        <v>40</v>
      </c>
      <c r="C45" s="4">
        <v>378</v>
      </c>
      <c r="D45" s="4">
        <v>225</v>
      </c>
      <c r="E45" s="27">
        <f t="shared" si="0"/>
        <v>59.523809523809526</v>
      </c>
      <c r="F45" s="4">
        <v>2903</v>
      </c>
      <c r="G45" s="28">
        <f t="shared" si="1"/>
        <v>7.7506028246641403</v>
      </c>
      <c r="H45" s="5">
        <v>380</v>
      </c>
      <c r="I45" s="5">
        <v>251</v>
      </c>
      <c r="J45" s="2">
        <f t="shared" si="2"/>
        <v>66.05263157894737</v>
      </c>
      <c r="K45" s="5">
        <v>2942</v>
      </c>
      <c r="L45" s="2">
        <f t="shared" si="3"/>
        <v>8.531611148878314</v>
      </c>
      <c r="M45" s="5">
        <v>380</v>
      </c>
      <c r="N45" s="5">
        <v>267</v>
      </c>
      <c r="O45" s="2">
        <f t="shared" si="4"/>
        <v>70.263157894736835</v>
      </c>
      <c r="P45" s="5">
        <v>2892</v>
      </c>
      <c r="Q45" s="2">
        <f t="shared" si="5"/>
        <v>9.2323651452282167</v>
      </c>
      <c r="R45" s="10">
        <v>416</v>
      </c>
      <c r="S45" s="10">
        <v>259</v>
      </c>
      <c r="T45" s="25">
        <f t="shared" si="6"/>
        <v>62.259615384615387</v>
      </c>
      <c r="U45" s="5">
        <v>2924</v>
      </c>
      <c r="V45" s="2">
        <f t="shared" si="7"/>
        <v>8.8577291381668957</v>
      </c>
      <c r="W45" s="9"/>
      <c r="X45" s="9"/>
    </row>
    <row r="46" spans="1:24" ht="18.75" x14ac:dyDescent="0.25">
      <c r="A46" s="3">
        <v>41</v>
      </c>
      <c r="B46" s="4" t="s">
        <v>41</v>
      </c>
      <c r="C46" s="4">
        <v>230</v>
      </c>
      <c r="D46" s="4">
        <v>192</v>
      </c>
      <c r="E46" s="27">
        <f t="shared" si="0"/>
        <v>83.478260869565219</v>
      </c>
      <c r="F46" s="4">
        <v>2411</v>
      </c>
      <c r="G46" s="28">
        <f t="shared" si="1"/>
        <v>7.9635006221484863</v>
      </c>
      <c r="H46" s="5">
        <v>279</v>
      </c>
      <c r="I46" s="5">
        <v>262</v>
      </c>
      <c r="J46" s="2">
        <f t="shared" si="2"/>
        <v>93.906810035842298</v>
      </c>
      <c r="K46" s="5">
        <v>2439</v>
      </c>
      <c r="L46" s="2">
        <f t="shared" si="3"/>
        <v>10.742107421074211</v>
      </c>
      <c r="M46" s="5">
        <v>300</v>
      </c>
      <c r="N46" s="5">
        <v>157</v>
      </c>
      <c r="O46" s="2">
        <f t="shared" si="4"/>
        <v>52.333333333333329</v>
      </c>
      <c r="P46" s="5">
        <v>2456</v>
      </c>
      <c r="Q46" s="2">
        <f t="shared" si="5"/>
        <v>6.392508143322476</v>
      </c>
      <c r="R46" s="10">
        <v>277</v>
      </c>
      <c r="S46" s="10">
        <v>144</v>
      </c>
      <c r="T46" s="25">
        <f t="shared" si="6"/>
        <v>51.985559566786996</v>
      </c>
      <c r="U46" s="5">
        <v>2463</v>
      </c>
      <c r="V46" s="2">
        <f t="shared" si="7"/>
        <v>5.8465286236297196</v>
      </c>
      <c r="W46" s="9"/>
      <c r="X46" s="9"/>
    </row>
    <row r="47" spans="1:24" ht="18.75" x14ac:dyDescent="0.25">
      <c r="A47" s="3">
        <v>42</v>
      </c>
      <c r="B47" s="4" t="s">
        <v>42</v>
      </c>
      <c r="C47" s="4">
        <v>279</v>
      </c>
      <c r="D47" s="4">
        <v>86</v>
      </c>
      <c r="E47" s="27">
        <f t="shared" si="0"/>
        <v>30.824372759856633</v>
      </c>
      <c r="F47" s="4">
        <v>3086</v>
      </c>
      <c r="G47" s="28">
        <f t="shared" si="1"/>
        <v>2.7867790019442644</v>
      </c>
      <c r="H47" s="5">
        <v>298</v>
      </c>
      <c r="I47" s="5">
        <v>87</v>
      </c>
      <c r="J47" s="2">
        <f t="shared" si="2"/>
        <v>29.194630872483224</v>
      </c>
      <c r="K47" s="5">
        <v>3077</v>
      </c>
      <c r="L47" s="2">
        <f t="shared" si="3"/>
        <v>2.8274293142671434</v>
      </c>
      <c r="M47" s="5">
        <v>308</v>
      </c>
      <c r="N47" s="5">
        <v>57</v>
      </c>
      <c r="O47" s="2">
        <f t="shared" si="4"/>
        <v>18.506493506493506</v>
      </c>
      <c r="P47" s="5">
        <v>3126</v>
      </c>
      <c r="Q47" s="2">
        <f t="shared" si="5"/>
        <v>1.8234165067178503</v>
      </c>
      <c r="R47" s="10">
        <v>312</v>
      </c>
      <c r="S47" s="10">
        <v>41</v>
      </c>
      <c r="T47" s="25">
        <f t="shared" si="6"/>
        <v>13.141025641025642</v>
      </c>
      <c r="U47" s="5">
        <v>3167</v>
      </c>
      <c r="V47" s="2">
        <f t="shared" si="7"/>
        <v>1.2946005683612252</v>
      </c>
      <c r="W47" s="9"/>
      <c r="X47" s="9"/>
    </row>
    <row r="48" spans="1:24" ht="18.75" x14ac:dyDescent="0.25">
      <c r="A48" s="3">
        <v>43</v>
      </c>
      <c r="B48" s="4" t="s">
        <v>43</v>
      </c>
      <c r="C48" s="4">
        <v>275</v>
      </c>
      <c r="D48" s="4">
        <v>275</v>
      </c>
      <c r="E48" s="27">
        <f t="shared" si="0"/>
        <v>100</v>
      </c>
      <c r="F48" s="4">
        <v>1938</v>
      </c>
      <c r="G48" s="28">
        <f t="shared" si="1"/>
        <v>14.189886480908154</v>
      </c>
      <c r="H48" s="5">
        <v>280</v>
      </c>
      <c r="I48" s="5">
        <v>137</v>
      </c>
      <c r="J48" s="2">
        <f t="shared" si="2"/>
        <v>48.928571428571423</v>
      </c>
      <c r="K48" s="5">
        <v>1929</v>
      </c>
      <c r="L48" s="2">
        <f t="shared" si="3"/>
        <v>7.1021254536029037</v>
      </c>
      <c r="M48" s="5">
        <v>276</v>
      </c>
      <c r="N48" s="5">
        <v>137</v>
      </c>
      <c r="O48" s="2">
        <f t="shared" si="4"/>
        <v>49.637681159420289</v>
      </c>
      <c r="P48" s="5">
        <v>1913</v>
      </c>
      <c r="Q48" s="2">
        <f t="shared" si="5"/>
        <v>7.1615263983272355</v>
      </c>
      <c r="R48" s="10">
        <v>275</v>
      </c>
      <c r="S48" s="10">
        <v>160</v>
      </c>
      <c r="T48" s="25">
        <f t="shared" si="6"/>
        <v>58.18181818181818</v>
      </c>
      <c r="U48" s="5">
        <v>1858</v>
      </c>
      <c r="V48" s="2">
        <f t="shared" si="7"/>
        <v>8.611410118406889</v>
      </c>
      <c r="W48" s="9"/>
      <c r="X48" s="9"/>
    </row>
    <row r="49" spans="1:24" ht="18.75" x14ac:dyDescent="0.25">
      <c r="A49" s="3">
        <v>44</v>
      </c>
      <c r="B49" s="4" t="s">
        <v>44</v>
      </c>
      <c r="C49" s="4">
        <v>287</v>
      </c>
      <c r="D49" s="4">
        <v>39</v>
      </c>
      <c r="E49" s="27">
        <f t="shared" si="0"/>
        <v>13.588850174216027</v>
      </c>
      <c r="F49" s="4">
        <v>4738</v>
      </c>
      <c r="G49" s="28">
        <f t="shared" si="1"/>
        <v>0.82313212325875895</v>
      </c>
      <c r="H49" s="5">
        <v>261</v>
      </c>
      <c r="I49" s="5">
        <v>66</v>
      </c>
      <c r="J49" s="2">
        <f t="shared" si="2"/>
        <v>25.287356321839084</v>
      </c>
      <c r="K49" s="5">
        <v>4905</v>
      </c>
      <c r="L49" s="2">
        <f t="shared" si="3"/>
        <v>1.345565749235474</v>
      </c>
      <c r="M49" s="5">
        <v>320</v>
      </c>
      <c r="N49" s="5">
        <v>108</v>
      </c>
      <c r="O49" s="2">
        <f t="shared" si="4"/>
        <v>33.75</v>
      </c>
      <c r="P49" s="5">
        <v>4943</v>
      </c>
      <c r="Q49" s="2">
        <f t="shared" si="5"/>
        <v>2.1849079506372648</v>
      </c>
      <c r="R49" s="10">
        <v>320</v>
      </c>
      <c r="S49" s="10">
        <v>116</v>
      </c>
      <c r="T49" s="25">
        <f t="shared" si="6"/>
        <v>36.25</v>
      </c>
      <c r="U49" s="5">
        <v>5030</v>
      </c>
      <c r="V49" s="2">
        <f t="shared" si="7"/>
        <v>2.3061630218687874</v>
      </c>
      <c r="W49" s="9"/>
      <c r="X49" s="9"/>
    </row>
    <row r="50" spans="1:24" ht="18.75" x14ac:dyDescent="0.25">
      <c r="A50" s="3">
        <v>45</v>
      </c>
      <c r="B50" s="4" t="s">
        <v>45</v>
      </c>
      <c r="C50" s="4">
        <v>262</v>
      </c>
      <c r="D50" s="4">
        <v>0</v>
      </c>
      <c r="E50" s="27">
        <f t="shared" si="0"/>
        <v>0</v>
      </c>
      <c r="F50" s="4">
        <v>2662</v>
      </c>
      <c r="G50" s="28">
        <f t="shared" si="1"/>
        <v>0</v>
      </c>
      <c r="H50" s="5">
        <v>472</v>
      </c>
      <c r="I50" s="5">
        <v>15</v>
      </c>
      <c r="J50" s="2">
        <f t="shared" si="2"/>
        <v>3.1779661016949152</v>
      </c>
      <c r="K50" s="5">
        <v>2718</v>
      </c>
      <c r="L50" s="2">
        <f t="shared" si="3"/>
        <v>0.55187637969094927</v>
      </c>
      <c r="M50" s="5">
        <v>480</v>
      </c>
      <c r="N50" s="5">
        <v>31</v>
      </c>
      <c r="O50" s="2">
        <f t="shared" si="4"/>
        <v>6.4583333333333339</v>
      </c>
      <c r="P50" s="5">
        <v>2677</v>
      </c>
      <c r="Q50" s="2">
        <f t="shared" si="5"/>
        <v>1.1580127007844603</v>
      </c>
      <c r="R50" s="10">
        <v>480</v>
      </c>
      <c r="S50" s="10">
        <v>47</v>
      </c>
      <c r="T50" s="25">
        <f t="shared" si="6"/>
        <v>9.7916666666666661</v>
      </c>
      <c r="U50" s="5">
        <v>2677</v>
      </c>
      <c r="V50" s="2">
        <f t="shared" si="7"/>
        <v>1.7556966753828913</v>
      </c>
      <c r="W50" s="9"/>
      <c r="X50" s="9"/>
    </row>
    <row r="51" spans="1:24" ht="18.75" x14ac:dyDescent="0.25">
      <c r="A51" s="3">
        <v>46</v>
      </c>
      <c r="B51" s="4" t="s">
        <v>46</v>
      </c>
      <c r="C51" s="4">
        <v>1623</v>
      </c>
      <c r="D51" s="4">
        <v>878</v>
      </c>
      <c r="E51" s="27">
        <f t="shared" si="0"/>
        <v>54.097350585335803</v>
      </c>
      <c r="F51" s="4">
        <v>14597</v>
      </c>
      <c r="G51" s="28">
        <f t="shared" si="1"/>
        <v>6.0149345755977253</v>
      </c>
      <c r="H51" s="5">
        <v>1819</v>
      </c>
      <c r="I51" s="5">
        <v>872</v>
      </c>
      <c r="J51" s="2">
        <f t="shared" si="2"/>
        <v>47.938427707531609</v>
      </c>
      <c r="K51" s="5">
        <v>15095</v>
      </c>
      <c r="L51" s="2">
        <f t="shared" si="3"/>
        <v>5.776747267307055</v>
      </c>
      <c r="M51" s="5">
        <v>1819</v>
      </c>
      <c r="N51" s="5">
        <v>938</v>
      </c>
      <c r="O51" s="2">
        <f t="shared" si="4"/>
        <v>51.566794942275976</v>
      </c>
      <c r="P51" s="5">
        <v>15332</v>
      </c>
      <c r="Q51" s="2">
        <f t="shared" si="5"/>
        <v>6.1179232976780584</v>
      </c>
      <c r="R51" s="10">
        <v>1819</v>
      </c>
      <c r="S51" s="10">
        <v>964</v>
      </c>
      <c r="T51" s="25">
        <f t="shared" si="6"/>
        <v>52.99615173172073</v>
      </c>
      <c r="U51" s="5">
        <v>15784</v>
      </c>
      <c r="V51" s="2">
        <f t="shared" si="7"/>
        <v>6.1074505828687276</v>
      </c>
      <c r="W51" s="9"/>
      <c r="X51" s="9"/>
    </row>
    <row r="52" spans="1:24" ht="18.75" x14ac:dyDescent="0.25">
      <c r="A52" s="3">
        <v>47</v>
      </c>
      <c r="B52" s="4" t="s">
        <v>47</v>
      </c>
      <c r="C52" s="4">
        <v>570</v>
      </c>
      <c r="D52" s="4">
        <v>220</v>
      </c>
      <c r="E52" s="27">
        <f t="shared" si="0"/>
        <v>38.596491228070171</v>
      </c>
      <c r="F52" s="4">
        <v>9443</v>
      </c>
      <c r="G52" s="28">
        <f t="shared" si="1"/>
        <v>2.3297680821772739</v>
      </c>
      <c r="H52" s="5">
        <v>605</v>
      </c>
      <c r="I52" s="5">
        <v>191</v>
      </c>
      <c r="J52" s="2">
        <f t="shared" si="2"/>
        <v>31.5702479338843</v>
      </c>
      <c r="K52" s="5">
        <v>10170</v>
      </c>
      <c r="L52" s="2">
        <f t="shared" si="3"/>
        <v>1.878072763028515</v>
      </c>
      <c r="M52" s="5">
        <v>674</v>
      </c>
      <c r="N52" s="5">
        <v>330</v>
      </c>
      <c r="O52" s="2">
        <f t="shared" si="4"/>
        <v>48.961424332344208</v>
      </c>
      <c r="P52" s="5">
        <v>10525</v>
      </c>
      <c r="Q52" s="2">
        <f t="shared" si="5"/>
        <v>3.1353919239904986</v>
      </c>
      <c r="R52" s="10">
        <v>694</v>
      </c>
      <c r="S52" s="10">
        <v>440</v>
      </c>
      <c r="T52" s="25">
        <f t="shared" si="6"/>
        <v>63.400576368876081</v>
      </c>
      <c r="U52" s="5">
        <v>11180</v>
      </c>
      <c r="V52" s="2">
        <f t="shared" si="7"/>
        <v>3.9355992844364938</v>
      </c>
      <c r="W52" s="9"/>
      <c r="X52" s="9"/>
    </row>
    <row r="53" spans="1:24" ht="18.75" x14ac:dyDescent="0.25">
      <c r="A53" s="3">
        <v>48</v>
      </c>
      <c r="B53" s="4" t="s">
        <v>48</v>
      </c>
      <c r="C53" s="4">
        <v>1590</v>
      </c>
      <c r="D53" s="4">
        <v>660</v>
      </c>
      <c r="E53" s="27">
        <f t="shared" si="0"/>
        <v>41.509433962264154</v>
      </c>
      <c r="F53" s="4">
        <v>8510</v>
      </c>
      <c r="G53" s="28">
        <f t="shared" si="1"/>
        <v>7.7555816686251475</v>
      </c>
      <c r="H53" s="5">
        <v>1567</v>
      </c>
      <c r="I53" s="5">
        <v>543</v>
      </c>
      <c r="J53" s="2">
        <f t="shared" si="2"/>
        <v>34.65220165922144</v>
      </c>
      <c r="K53" s="5">
        <v>8823</v>
      </c>
      <c r="L53" s="2">
        <f t="shared" si="3"/>
        <v>6.15436926215573</v>
      </c>
      <c r="M53" s="5">
        <v>1544</v>
      </c>
      <c r="N53" s="5">
        <v>548</v>
      </c>
      <c r="O53" s="2">
        <f t="shared" si="4"/>
        <v>35.49222797927461</v>
      </c>
      <c r="P53" s="5">
        <v>8841</v>
      </c>
      <c r="Q53" s="2">
        <f t="shared" si="5"/>
        <v>6.1983938468499042</v>
      </c>
      <c r="R53" s="10">
        <v>1552</v>
      </c>
      <c r="S53" s="10">
        <v>547</v>
      </c>
      <c r="T53" s="25">
        <f t="shared" si="6"/>
        <v>35.244845360824748</v>
      </c>
      <c r="U53" s="5">
        <v>9030</v>
      </c>
      <c r="V53" s="2">
        <f t="shared" si="7"/>
        <v>6.0575858250276857</v>
      </c>
      <c r="W53" s="9"/>
      <c r="X53" s="9"/>
    </row>
    <row r="54" spans="1:24" ht="18.75" x14ac:dyDescent="0.25">
      <c r="A54" s="3">
        <v>49</v>
      </c>
      <c r="B54" s="4" t="s">
        <v>55</v>
      </c>
      <c r="C54" s="4">
        <v>94</v>
      </c>
      <c r="D54" s="4">
        <v>7</v>
      </c>
      <c r="E54" s="27">
        <f t="shared" si="0"/>
        <v>7.4468085106382977</v>
      </c>
      <c r="F54" s="4">
        <v>1742</v>
      </c>
      <c r="G54" s="28">
        <f t="shared" si="1"/>
        <v>0.40183696900114813</v>
      </c>
      <c r="H54" s="24">
        <v>147</v>
      </c>
      <c r="I54" s="24">
        <v>19</v>
      </c>
      <c r="J54" s="2">
        <f t="shared" si="2"/>
        <v>12.925170068027212</v>
      </c>
      <c r="K54" s="24">
        <v>1681</v>
      </c>
      <c r="L54" s="2">
        <f t="shared" si="3"/>
        <v>1.1302795954788816</v>
      </c>
      <c r="M54" s="5">
        <v>143</v>
      </c>
      <c r="N54" s="5">
        <v>23</v>
      </c>
      <c r="O54" s="2">
        <f t="shared" si="4"/>
        <v>16.083916083916083</v>
      </c>
      <c r="P54" s="5">
        <v>1656</v>
      </c>
      <c r="Q54" s="2">
        <f t="shared" si="5"/>
        <v>1.3888888888888888</v>
      </c>
      <c r="R54" s="10">
        <v>138</v>
      </c>
      <c r="S54" s="10">
        <v>20</v>
      </c>
      <c r="T54" s="25">
        <f t="shared" si="6"/>
        <v>14.492753623188406</v>
      </c>
      <c r="U54" s="5">
        <v>1611</v>
      </c>
      <c r="V54" s="2">
        <f t="shared" si="7"/>
        <v>1.2414649286157666</v>
      </c>
      <c r="W54" s="9"/>
      <c r="X54" s="9"/>
    </row>
    <row r="55" spans="1:24" ht="18.75" x14ac:dyDescent="0.25">
      <c r="A55" s="3">
        <v>50</v>
      </c>
      <c r="B55" s="4" t="s">
        <v>49</v>
      </c>
      <c r="C55" s="4">
        <v>669</v>
      </c>
      <c r="D55" s="4">
        <v>296</v>
      </c>
      <c r="E55" s="27">
        <f t="shared" si="0"/>
        <v>44.245142002989532</v>
      </c>
      <c r="F55" s="4">
        <v>4204</v>
      </c>
      <c r="G55" s="28">
        <f t="shared" si="1"/>
        <v>7.0409134157944813</v>
      </c>
      <c r="H55" s="5">
        <v>714</v>
      </c>
      <c r="I55" s="5">
        <v>357</v>
      </c>
      <c r="J55" s="2">
        <f t="shared" si="2"/>
        <v>50</v>
      </c>
      <c r="K55" s="5">
        <v>4247</v>
      </c>
      <c r="L55" s="2">
        <f t="shared" si="3"/>
        <v>8.4059336001883693</v>
      </c>
      <c r="M55" s="5">
        <v>738</v>
      </c>
      <c r="N55" s="5">
        <v>424</v>
      </c>
      <c r="O55" s="2">
        <f t="shared" si="4"/>
        <v>57.452574525745263</v>
      </c>
      <c r="P55" s="5">
        <v>4216</v>
      </c>
      <c r="Q55" s="2">
        <f t="shared" si="5"/>
        <v>10.056925996204933</v>
      </c>
      <c r="R55" s="10">
        <v>744</v>
      </c>
      <c r="S55" s="10">
        <v>459</v>
      </c>
      <c r="T55" s="25">
        <f t="shared" si="6"/>
        <v>61.693548387096776</v>
      </c>
      <c r="U55" s="5">
        <v>4247</v>
      </c>
      <c r="V55" s="2">
        <f t="shared" si="7"/>
        <v>10.807628914527902</v>
      </c>
      <c r="W55" s="9"/>
      <c r="X55" s="9"/>
    </row>
    <row r="56" spans="1:24" ht="18.75" x14ac:dyDescent="0.3">
      <c r="A56" s="3">
        <v>51</v>
      </c>
      <c r="B56" s="4" t="s">
        <v>50</v>
      </c>
      <c r="C56" s="4">
        <v>358</v>
      </c>
      <c r="D56" s="30">
        <v>60</v>
      </c>
      <c r="E56" s="27">
        <f t="shared" si="0"/>
        <v>16.759776536312849</v>
      </c>
      <c r="F56" s="4">
        <v>3002</v>
      </c>
      <c r="G56" s="28">
        <f t="shared" si="1"/>
        <v>1.9986675549633577</v>
      </c>
      <c r="H56" s="5">
        <v>466</v>
      </c>
      <c r="I56" s="5">
        <v>63</v>
      </c>
      <c r="J56" s="2">
        <f t="shared" si="2"/>
        <v>13.519313304721031</v>
      </c>
      <c r="K56" s="5">
        <v>3065</v>
      </c>
      <c r="L56" s="2">
        <f t="shared" si="3"/>
        <v>2.0554649265905383</v>
      </c>
      <c r="M56" s="5">
        <v>470</v>
      </c>
      <c r="N56" s="5">
        <v>60</v>
      </c>
      <c r="O56" s="2">
        <f t="shared" si="4"/>
        <v>12.76595744680851</v>
      </c>
      <c r="P56" s="5">
        <v>3081</v>
      </c>
      <c r="Q56" s="2">
        <f t="shared" si="5"/>
        <v>1.9474196689386565</v>
      </c>
      <c r="R56" s="10">
        <v>475</v>
      </c>
      <c r="S56" s="10">
        <v>88</v>
      </c>
      <c r="T56" s="25">
        <f t="shared" si="6"/>
        <v>18.526315789473685</v>
      </c>
      <c r="U56" s="5">
        <v>3095</v>
      </c>
      <c r="V56" s="2">
        <f t="shared" si="7"/>
        <v>2.8432956381260097</v>
      </c>
      <c r="W56" s="9"/>
      <c r="X56" s="9"/>
    </row>
    <row r="57" spans="1:24" ht="18.75" x14ac:dyDescent="0.3">
      <c r="A57" s="3">
        <v>52</v>
      </c>
      <c r="B57" s="4" t="s">
        <v>51</v>
      </c>
      <c r="C57" s="4">
        <v>441</v>
      </c>
      <c r="D57" s="30">
        <v>113</v>
      </c>
      <c r="E57" s="27">
        <f t="shared" si="0"/>
        <v>25.623582766439913</v>
      </c>
      <c r="F57" s="4">
        <v>5336</v>
      </c>
      <c r="G57" s="28">
        <f t="shared" si="1"/>
        <v>2.1176911544227885</v>
      </c>
      <c r="H57" s="5">
        <v>586</v>
      </c>
      <c r="I57" s="5">
        <v>135</v>
      </c>
      <c r="J57" s="2">
        <f t="shared" si="2"/>
        <v>23.037542662116042</v>
      </c>
      <c r="K57" s="5">
        <v>5715</v>
      </c>
      <c r="L57" s="2">
        <f t="shared" si="3"/>
        <v>2.3622047244094486</v>
      </c>
      <c r="M57" s="5">
        <v>593</v>
      </c>
      <c r="N57" s="5">
        <v>146</v>
      </c>
      <c r="O57" s="2">
        <f t="shared" si="4"/>
        <v>24.620573355817875</v>
      </c>
      <c r="P57" s="5">
        <v>5867</v>
      </c>
      <c r="Q57" s="2">
        <f t="shared" si="5"/>
        <v>2.4884949718765981</v>
      </c>
      <c r="R57" s="10">
        <v>596</v>
      </c>
      <c r="S57" s="10">
        <v>146</v>
      </c>
      <c r="T57" s="25">
        <f t="shared" si="6"/>
        <v>24.496644295302016</v>
      </c>
      <c r="U57" s="5">
        <v>6094</v>
      </c>
      <c r="V57" s="2">
        <f t="shared" si="7"/>
        <v>2.3957991467016737</v>
      </c>
      <c r="W57" s="9"/>
      <c r="X57" s="9"/>
    </row>
    <row r="58" spans="1:24" ht="18.75" x14ac:dyDescent="0.3">
      <c r="A58" s="3">
        <v>53</v>
      </c>
      <c r="B58" s="4" t="s">
        <v>52</v>
      </c>
      <c r="C58" s="4">
        <v>204</v>
      </c>
      <c r="D58" s="30">
        <v>78</v>
      </c>
      <c r="E58" s="27">
        <f t="shared" si="0"/>
        <v>38.235294117647058</v>
      </c>
      <c r="F58" s="4">
        <v>2342</v>
      </c>
      <c r="G58" s="28">
        <f t="shared" si="1"/>
        <v>3.3304867634500428</v>
      </c>
      <c r="H58" s="5">
        <v>332</v>
      </c>
      <c r="I58" s="5">
        <v>86</v>
      </c>
      <c r="J58" s="2">
        <f t="shared" si="2"/>
        <v>25.903614457831324</v>
      </c>
      <c r="K58" s="5">
        <v>2326</v>
      </c>
      <c r="L58" s="2">
        <f t="shared" si="3"/>
        <v>3.6973344797936369</v>
      </c>
      <c r="M58" s="5">
        <v>357</v>
      </c>
      <c r="N58" s="5">
        <v>105</v>
      </c>
      <c r="O58" s="2">
        <f t="shared" si="4"/>
        <v>29.411764705882355</v>
      </c>
      <c r="P58" s="5">
        <v>2339</v>
      </c>
      <c r="Q58" s="2">
        <f t="shared" si="5"/>
        <v>4.4890979050876441</v>
      </c>
      <c r="R58" s="10">
        <v>334</v>
      </c>
      <c r="S58" s="10">
        <v>117</v>
      </c>
      <c r="T58" s="25">
        <f t="shared" si="6"/>
        <v>35.029940119760475</v>
      </c>
      <c r="U58" s="5">
        <v>2346</v>
      </c>
      <c r="V58" s="2">
        <f t="shared" si="7"/>
        <v>4.9872122762148337</v>
      </c>
      <c r="W58" s="9"/>
      <c r="X58" s="9"/>
    </row>
    <row r="59" spans="1:24" ht="18.75" x14ac:dyDescent="0.3">
      <c r="A59" s="3">
        <v>54</v>
      </c>
      <c r="B59" s="4" t="s">
        <v>53</v>
      </c>
      <c r="C59" s="4">
        <v>422</v>
      </c>
      <c r="D59" s="29">
        <v>188</v>
      </c>
      <c r="E59" s="27">
        <f t="shared" si="0"/>
        <v>44.549763033175353</v>
      </c>
      <c r="F59" s="4">
        <v>5126</v>
      </c>
      <c r="G59" s="28">
        <f t="shared" si="1"/>
        <v>3.6675770581349978</v>
      </c>
      <c r="H59" s="5">
        <v>495</v>
      </c>
      <c r="I59" s="5">
        <v>178</v>
      </c>
      <c r="J59" s="2">
        <f t="shared" si="2"/>
        <v>35.959595959595958</v>
      </c>
      <c r="K59" s="5">
        <v>5219</v>
      </c>
      <c r="L59" s="2">
        <f t="shared" si="3"/>
        <v>3.4106150603563901</v>
      </c>
      <c r="M59" s="5">
        <v>612</v>
      </c>
      <c r="N59" s="5">
        <v>220</v>
      </c>
      <c r="O59" s="2">
        <f t="shared" si="4"/>
        <v>35.947712418300654</v>
      </c>
      <c r="P59" s="5">
        <v>5234</v>
      </c>
      <c r="Q59" s="2">
        <f t="shared" si="5"/>
        <v>4.2032862055789071</v>
      </c>
      <c r="R59" s="10">
        <v>590</v>
      </c>
      <c r="S59" s="10">
        <v>202</v>
      </c>
      <c r="T59" s="25">
        <f t="shared" si="6"/>
        <v>34.237288135593218</v>
      </c>
      <c r="U59" s="5">
        <v>5340</v>
      </c>
      <c r="V59" s="2">
        <f t="shared" si="7"/>
        <v>3.7827715355805243</v>
      </c>
      <c r="W59" s="9"/>
      <c r="X59" s="9"/>
    </row>
    <row r="60" spans="1:24" ht="18.75" x14ac:dyDescent="0.25">
      <c r="A60" s="3">
        <v>55</v>
      </c>
      <c r="B60" s="4" t="s">
        <v>56</v>
      </c>
      <c r="C60" s="4">
        <v>279</v>
      </c>
      <c r="D60" s="4">
        <v>189</v>
      </c>
      <c r="E60" s="27">
        <f t="shared" si="0"/>
        <v>67.741935483870961</v>
      </c>
      <c r="F60" s="4">
        <v>1479</v>
      </c>
      <c r="G60" s="28">
        <f t="shared" si="1"/>
        <v>12.778904665314403</v>
      </c>
      <c r="H60" s="5">
        <v>279</v>
      </c>
      <c r="I60" s="5">
        <v>210</v>
      </c>
      <c r="J60" s="2">
        <f t="shared" si="2"/>
        <v>75.268817204301072</v>
      </c>
      <c r="K60" s="5">
        <v>1509</v>
      </c>
      <c r="L60" s="2">
        <f t="shared" si="3"/>
        <v>13.916500994035786</v>
      </c>
      <c r="M60" s="5">
        <v>279</v>
      </c>
      <c r="N60" s="5">
        <v>216</v>
      </c>
      <c r="O60" s="2">
        <f t="shared" si="4"/>
        <v>77.41935483870968</v>
      </c>
      <c r="P60" s="5">
        <v>1564</v>
      </c>
      <c r="Q60" s="2">
        <f t="shared" si="5"/>
        <v>13.810741687979538</v>
      </c>
      <c r="R60" s="10">
        <v>282</v>
      </c>
      <c r="S60" s="10">
        <v>204</v>
      </c>
      <c r="T60" s="25">
        <f t="shared" si="6"/>
        <v>72.340425531914903</v>
      </c>
      <c r="U60" s="5">
        <v>1605</v>
      </c>
      <c r="V60" s="2">
        <f t="shared" si="7"/>
        <v>12.710280373831775</v>
      </c>
      <c r="W60" s="9"/>
      <c r="X60" s="9"/>
    </row>
    <row r="61" spans="1:24" ht="18.75" x14ac:dyDescent="0.25">
      <c r="A61" s="3">
        <v>56</v>
      </c>
      <c r="B61" s="4" t="s">
        <v>57</v>
      </c>
      <c r="C61" s="4">
        <v>1014</v>
      </c>
      <c r="D61" s="4">
        <v>780</v>
      </c>
      <c r="E61" s="27">
        <f t="shared" si="0"/>
        <v>76.923076923076934</v>
      </c>
      <c r="F61" s="4">
        <v>6803</v>
      </c>
      <c r="G61" s="28">
        <f t="shared" si="1"/>
        <v>11.465529913273556</v>
      </c>
      <c r="H61" s="5">
        <v>1067</v>
      </c>
      <c r="I61" s="5">
        <v>759</v>
      </c>
      <c r="J61" s="2">
        <f t="shared" si="2"/>
        <v>71.134020618556704</v>
      </c>
      <c r="K61" s="5">
        <v>6839</v>
      </c>
      <c r="L61" s="2">
        <f t="shared" si="3"/>
        <v>11.098113759321539</v>
      </c>
      <c r="M61" s="5">
        <v>1121</v>
      </c>
      <c r="N61" s="5">
        <v>790</v>
      </c>
      <c r="O61" s="2">
        <f t="shared" si="4"/>
        <v>70.472792149866194</v>
      </c>
      <c r="P61" s="5">
        <v>6916</v>
      </c>
      <c r="Q61" s="2">
        <f t="shared" si="5"/>
        <v>11.422787738577213</v>
      </c>
      <c r="R61" s="10">
        <v>1096</v>
      </c>
      <c r="S61" s="10">
        <v>805</v>
      </c>
      <c r="T61" s="25">
        <f t="shared" si="6"/>
        <v>73.448905109489047</v>
      </c>
      <c r="U61" s="5">
        <v>6967</v>
      </c>
      <c r="V61" s="2">
        <f t="shared" si="7"/>
        <v>11.554471077938855</v>
      </c>
      <c r="W61" s="9"/>
      <c r="X61" s="9"/>
    </row>
    <row r="62" spans="1:24" ht="18.75" x14ac:dyDescent="0.25">
      <c r="A62" s="3">
        <v>57</v>
      </c>
      <c r="B62" s="4" t="s">
        <v>58</v>
      </c>
      <c r="C62" s="4">
        <v>551</v>
      </c>
      <c r="D62" s="4">
        <v>226</v>
      </c>
      <c r="E62" s="27">
        <f t="shared" si="0"/>
        <v>41.016333938294011</v>
      </c>
      <c r="F62" s="4">
        <v>1773</v>
      </c>
      <c r="G62" s="28">
        <f t="shared" si="1"/>
        <v>12.746756909193458</v>
      </c>
      <c r="H62" s="5">
        <v>517</v>
      </c>
      <c r="I62" s="5">
        <v>252</v>
      </c>
      <c r="J62" s="2">
        <f t="shared" si="2"/>
        <v>48.742746615087043</v>
      </c>
      <c r="K62" s="5">
        <v>1764</v>
      </c>
      <c r="L62" s="2">
        <f t="shared" si="3"/>
        <v>14.285714285714285</v>
      </c>
      <c r="M62" s="5">
        <v>477</v>
      </c>
      <c r="N62" s="5">
        <v>239</v>
      </c>
      <c r="O62" s="2">
        <f t="shared" si="4"/>
        <v>50.104821802935007</v>
      </c>
      <c r="P62" s="5">
        <v>1780</v>
      </c>
      <c r="Q62" s="2">
        <f t="shared" si="5"/>
        <v>13.426966292134832</v>
      </c>
      <c r="R62" s="10">
        <v>492</v>
      </c>
      <c r="S62" s="10">
        <v>277</v>
      </c>
      <c r="T62" s="25">
        <f t="shared" si="6"/>
        <v>56.300813008130078</v>
      </c>
      <c r="U62" s="5">
        <v>1801</v>
      </c>
      <c r="V62" s="2">
        <f t="shared" si="7"/>
        <v>15.380344253192671</v>
      </c>
      <c r="W62" s="9"/>
      <c r="X62" s="9"/>
    </row>
    <row r="63" spans="1:24" ht="18.75" x14ac:dyDescent="0.25">
      <c r="A63" s="3">
        <v>58</v>
      </c>
      <c r="B63" s="4" t="s">
        <v>59</v>
      </c>
      <c r="C63" s="4">
        <v>2100</v>
      </c>
      <c r="D63" s="4">
        <v>966</v>
      </c>
      <c r="E63" s="27">
        <f t="shared" si="0"/>
        <v>46</v>
      </c>
      <c r="F63" s="4">
        <v>14304</v>
      </c>
      <c r="G63" s="28">
        <f t="shared" si="1"/>
        <v>6.7533557046979871</v>
      </c>
      <c r="H63" s="5">
        <v>2518</v>
      </c>
      <c r="I63" s="5">
        <v>1111</v>
      </c>
      <c r="J63" s="2">
        <f t="shared" si="2"/>
        <v>44.122319301032562</v>
      </c>
      <c r="K63" s="5">
        <v>15289</v>
      </c>
      <c r="L63" s="2">
        <f t="shared" si="3"/>
        <v>7.2666623062332398</v>
      </c>
      <c r="M63" s="5">
        <v>2748</v>
      </c>
      <c r="N63" s="5">
        <v>1374</v>
      </c>
      <c r="O63" s="2">
        <f t="shared" si="4"/>
        <v>50</v>
      </c>
      <c r="P63" s="5">
        <v>15994</v>
      </c>
      <c r="Q63" s="2">
        <f t="shared" si="5"/>
        <v>8.5907215205702148</v>
      </c>
      <c r="R63" s="10">
        <v>2805</v>
      </c>
      <c r="S63" s="10">
        <v>1404</v>
      </c>
      <c r="T63" s="25">
        <f t="shared" si="6"/>
        <v>50.053475935828871</v>
      </c>
      <c r="U63" s="5">
        <v>16911</v>
      </c>
      <c r="V63" s="2">
        <f t="shared" si="7"/>
        <v>8.3022884513038857</v>
      </c>
      <c r="W63" s="9"/>
      <c r="X63" s="9"/>
    </row>
    <row r="64" spans="1:24" ht="18.75" x14ac:dyDescent="0.25">
      <c r="A64" s="3">
        <v>59</v>
      </c>
      <c r="B64" s="4" t="s">
        <v>60</v>
      </c>
      <c r="C64" s="4">
        <v>1125</v>
      </c>
      <c r="D64" s="4">
        <v>917</v>
      </c>
      <c r="E64" s="27">
        <f t="shared" si="0"/>
        <v>81.511111111111106</v>
      </c>
      <c r="F64" s="4">
        <v>10997</v>
      </c>
      <c r="G64" s="28">
        <f t="shared" si="1"/>
        <v>8.3386378103119032</v>
      </c>
      <c r="H64" s="5">
        <v>1528</v>
      </c>
      <c r="I64" s="5">
        <v>1156</v>
      </c>
      <c r="J64" s="2">
        <f t="shared" si="2"/>
        <v>75.654450261780099</v>
      </c>
      <c r="K64" s="5">
        <v>11358</v>
      </c>
      <c r="L64" s="2">
        <f t="shared" si="3"/>
        <v>10.177848212713506</v>
      </c>
      <c r="M64" s="5">
        <v>1552</v>
      </c>
      <c r="N64" s="5">
        <v>1338</v>
      </c>
      <c r="O64" s="2">
        <f t="shared" si="4"/>
        <v>86.211340206185568</v>
      </c>
      <c r="P64" s="5">
        <v>11751</v>
      </c>
      <c r="Q64" s="2">
        <f t="shared" si="5"/>
        <v>11.386264998723512</v>
      </c>
      <c r="R64" s="10">
        <v>1552</v>
      </c>
      <c r="S64" s="10">
        <v>1378</v>
      </c>
      <c r="T64" s="25">
        <f t="shared" si="6"/>
        <v>88.788659793814432</v>
      </c>
      <c r="U64" s="5">
        <v>12217</v>
      </c>
      <c r="V64" s="2">
        <f t="shared" si="7"/>
        <v>11.279364819513791</v>
      </c>
      <c r="W64" s="9"/>
      <c r="X64" s="9"/>
    </row>
    <row r="65" spans="1:24" ht="18.75" x14ac:dyDescent="0.25">
      <c r="A65" s="3">
        <v>60</v>
      </c>
      <c r="B65" s="4" t="s">
        <v>61</v>
      </c>
      <c r="C65" s="4">
        <v>828</v>
      </c>
      <c r="D65" s="4">
        <v>581</v>
      </c>
      <c r="E65" s="27">
        <f t="shared" si="0"/>
        <v>70.169082125603865</v>
      </c>
      <c r="F65" s="4">
        <v>14441</v>
      </c>
      <c r="G65" s="28">
        <f t="shared" si="1"/>
        <v>4.0232670867668441</v>
      </c>
      <c r="H65" s="5">
        <v>1000</v>
      </c>
      <c r="I65" s="5">
        <v>616</v>
      </c>
      <c r="J65" s="2">
        <f t="shared" si="2"/>
        <v>61.6</v>
      </c>
      <c r="K65" s="5">
        <v>14682</v>
      </c>
      <c r="L65" s="2">
        <f t="shared" si="3"/>
        <v>4.1956136766108161</v>
      </c>
      <c r="M65" s="5">
        <v>1115</v>
      </c>
      <c r="N65" s="5">
        <v>695</v>
      </c>
      <c r="O65" s="2">
        <f t="shared" si="4"/>
        <v>62.331838565022423</v>
      </c>
      <c r="P65" s="5">
        <v>14921</v>
      </c>
      <c r="Q65" s="2">
        <f t="shared" si="5"/>
        <v>4.6578647543730316</v>
      </c>
      <c r="R65" s="10">
        <v>1162</v>
      </c>
      <c r="S65" s="10">
        <v>710</v>
      </c>
      <c r="T65" s="25">
        <f t="shared" si="6"/>
        <v>61.101549053356287</v>
      </c>
      <c r="U65" s="5">
        <v>15204</v>
      </c>
      <c r="V65" s="2">
        <f t="shared" si="7"/>
        <v>4.6698237305972112</v>
      </c>
      <c r="W65" s="9"/>
      <c r="X65" s="9"/>
    </row>
    <row r="66" spans="1:24" ht="18.75" x14ac:dyDescent="0.25">
      <c r="A66" s="3">
        <v>61</v>
      </c>
      <c r="B66" s="4" t="s">
        <v>62</v>
      </c>
      <c r="C66" s="4">
        <v>1498</v>
      </c>
      <c r="D66" s="4">
        <v>690</v>
      </c>
      <c r="E66" s="27">
        <f t="shared" si="0"/>
        <v>46.061415220293725</v>
      </c>
      <c r="F66" s="4">
        <v>7201</v>
      </c>
      <c r="G66" s="28">
        <f t="shared" si="1"/>
        <v>9.5820024996528268</v>
      </c>
      <c r="H66" s="5">
        <v>1611</v>
      </c>
      <c r="I66" s="5">
        <v>846</v>
      </c>
      <c r="J66" s="2">
        <f t="shared" si="2"/>
        <v>52.513966480446925</v>
      </c>
      <c r="K66" s="5">
        <v>7579</v>
      </c>
      <c r="L66" s="2">
        <f t="shared" si="3"/>
        <v>11.162422483177201</v>
      </c>
      <c r="M66" s="5">
        <v>1592</v>
      </c>
      <c r="N66" s="5">
        <v>1027</v>
      </c>
      <c r="O66" s="2">
        <f t="shared" si="4"/>
        <v>64.510050251256274</v>
      </c>
      <c r="P66" s="5">
        <v>7815</v>
      </c>
      <c r="Q66" s="2">
        <f t="shared" si="5"/>
        <v>13.141394753678822</v>
      </c>
      <c r="R66" s="10">
        <v>1569</v>
      </c>
      <c r="S66" s="10">
        <v>1045</v>
      </c>
      <c r="T66" s="25">
        <f t="shared" si="6"/>
        <v>66.60293180369662</v>
      </c>
      <c r="U66" s="5">
        <v>7927</v>
      </c>
      <c r="V66" s="2">
        <f t="shared" si="7"/>
        <v>13.182792985997224</v>
      </c>
      <c r="W66" s="9"/>
      <c r="X66" s="9"/>
    </row>
    <row r="67" spans="1:24" ht="18.75" x14ac:dyDescent="0.25">
      <c r="A67" s="3">
        <v>62</v>
      </c>
      <c r="B67" s="4" t="s">
        <v>63</v>
      </c>
      <c r="C67" s="4">
        <v>2092</v>
      </c>
      <c r="D67" s="4">
        <v>1092</v>
      </c>
      <c r="E67" s="27">
        <f t="shared" si="0"/>
        <v>52.198852772466545</v>
      </c>
      <c r="F67" s="4">
        <v>27689</v>
      </c>
      <c r="G67" s="28">
        <f t="shared" si="1"/>
        <v>3.9438043988587523</v>
      </c>
      <c r="H67" s="5">
        <v>2197</v>
      </c>
      <c r="I67" s="5">
        <v>1320</v>
      </c>
      <c r="J67" s="2">
        <f t="shared" si="2"/>
        <v>60.081929904415112</v>
      </c>
      <c r="K67" s="5">
        <v>29136</v>
      </c>
      <c r="L67" s="2">
        <f t="shared" si="3"/>
        <v>4.5304777594728174</v>
      </c>
      <c r="M67" s="5">
        <v>2213</v>
      </c>
      <c r="N67" s="5">
        <v>1424</v>
      </c>
      <c r="O67" s="2">
        <f t="shared" si="4"/>
        <v>64.347040216900126</v>
      </c>
      <c r="P67" s="5">
        <v>30284</v>
      </c>
      <c r="Q67" s="2">
        <f t="shared" si="5"/>
        <v>4.7021529520538898</v>
      </c>
      <c r="R67" s="10">
        <v>2205</v>
      </c>
      <c r="S67" s="10">
        <v>1219</v>
      </c>
      <c r="T67" s="25">
        <f t="shared" si="6"/>
        <v>55.283446712018133</v>
      </c>
      <c r="U67" s="5">
        <v>31457</v>
      </c>
      <c r="V67" s="2">
        <f t="shared" si="7"/>
        <v>3.8751311313857015</v>
      </c>
      <c r="W67" s="9"/>
      <c r="X67" s="9"/>
    </row>
    <row r="68" spans="1:24" ht="18.75" x14ac:dyDescent="0.25">
      <c r="A68" s="3">
        <v>63</v>
      </c>
      <c r="B68" s="4" t="s">
        <v>64</v>
      </c>
      <c r="C68" s="4">
        <v>8531</v>
      </c>
      <c r="D68" s="4">
        <v>2657</v>
      </c>
      <c r="E68" s="27">
        <f t="shared" si="0"/>
        <v>31.145235025202204</v>
      </c>
      <c r="F68" s="4">
        <v>96044</v>
      </c>
      <c r="G68" s="28">
        <f t="shared" si="1"/>
        <v>2.7664403814918161</v>
      </c>
      <c r="H68" s="5">
        <v>8650</v>
      </c>
      <c r="I68" s="5">
        <v>3944</v>
      </c>
      <c r="J68" s="2">
        <f t="shared" si="2"/>
        <v>45.595375722543352</v>
      </c>
      <c r="K68" s="5">
        <v>101235</v>
      </c>
      <c r="L68" s="2">
        <f t="shared" si="3"/>
        <v>3.8958858102434926</v>
      </c>
      <c r="M68" s="5">
        <v>8961</v>
      </c>
      <c r="N68" s="5">
        <v>4427</v>
      </c>
      <c r="O68" s="2">
        <f t="shared" si="4"/>
        <v>49.402968418703267</v>
      </c>
      <c r="P68" s="5">
        <v>106908</v>
      </c>
      <c r="Q68" s="2">
        <f t="shared" si="5"/>
        <v>4.1409436150709027</v>
      </c>
      <c r="R68" s="10">
        <v>9277</v>
      </c>
      <c r="S68" s="10">
        <v>5467</v>
      </c>
      <c r="T68" s="25">
        <f t="shared" si="6"/>
        <v>58.9306888002587</v>
      </c>
      <c r="U68" s="5">
        <v>114036</v>
      </c>
      <c r="V68" s="2">
        <f t="shared" si="7"/>
        <v>4.7941001087375916</v>
      </c>
      <c r="W68" s="9"/>
      <c r="X68" s="9"/>
    </row>
    <row r="69" spans="1:24" ht="18.75" x14ac:dyDescent="0.25">
      <c r="A69" s="52" t="s">
        <v>65</v>
      </c>
      <c r="B69" s="52"/>
      <c r="C69" s="31">
        <f>SUM(C6:C68)</f>
        <v>41688</v>
      </c>
      <c r="D69" s="31">
        <f>SUM(D6:D68)</f>
        <v>17999</v>
      </c>
      <c r="E69" s="32">
        <f>D69/C69*100</f>
        <v>43.175494146996741</v>
      </c>
      <c r="F69" s="31">
        <f>SUM(F6:F68)</f>
        <v>422125</v>
      </c>
      <c r="G69" s="32">
        <f>D69/F69*100</f>
        <v>4.2639028723719274</v>
      </c>
      <c r="H69" s="34">
        <f>SUM(H6:H68)</f>
        <v>47539</v>
      </c>
      <c r="I69" s="34">
        <f>SUM(I6:I68)</f>
        <v>21536</v>
      </c>
      <c r="J69" s="35">
        <f t="shared" si="2"/>
        <v>45.301752245524732</v>
      </c>
      <c r="K69" s="34">
        <f>SUM(K6:K68)</f>
        <v>435169</v>
      </c>
      <c r="L69" s="35">
        <f>I69/K69*100</f>
        <v>4.9488819286300263</v>
      </c>
      <c r="M69" s="36">
        <f>SUM(M6:M68)</f>
        <v>48973</v>
      </c>
      <c r="N69" s="36">
        <f>SUM(N6:N68)</f>
        <v>23699</v>
      </c>
      <c r="O69" s="37">
        <f t="shared" si="4"/>
        <v>48.391971086108668</v>
      </c>
      <c r="P69" s="36">
        <f>SUM(P6:P68)</f>
        <v>444617</v>
      </c>
      <c r="Q69" s="37">
        <f>N69/P69*100</f>
        <v>5.3302055476961065</v>
      </c>
      <c r="R69" s="38">
        <f>SUM(R6:R68)</f>
        <v>49228</v>
      </c>
      <c r="S69" s="38">
        <f>SUM(S6:S68)</f>
        <v>25347</v>
      </c>
      <c r="T69" s="39">
        <f t="shared" si="6"/>
        <v>51.488990005687818</v>
      </c>
      <c r="U69" s="40">
        <f>SUM(U6:U68)</f>
        <v>457646</v>
      </c>
      <c r="V69" s="41">
        <f>S69/U69*100</f>
        <v>5.5385603719905783</v>
      </c>
      <c r="W69" s="9"/>
      <c r="X69" s="9"/>
    </row>
    <row r="70" spans="1:24" x14ac:dyDescent="0.25">
      <c r="C70" s="33"/>
      <c r="D70" s="33"/>
      <c r="E70" s="33"/>
      <c r="F70" s="33"/>
      <c r="G70" s="33"/>
      <c r="H70" s="1"/>
      <c r="I70" s="1"/>
      <c r="J70" s="1"/>
      <c r="M70" s="1"/>
      <c r="N70" s="1"/>
      <c r="O70" s="1"/>
      <c r="R70" s="11"/>
    </row>
    <row r="71" spans="1:24" ht="18.75" x14ac:dyDescent="0.25">
      <c r="B71" s="6"/>
      <c r="C71" s="6"/>
      <c r="D71" s="6"/>
      <c r="E71" s="6"/>
      <c r="F71" s="6"/>
      <c r="G71" s="6"/>
      <c r="H71" s="1"/>
      <c r="I71" s="1"/>
      <c r="J71" s="1"/>
      <c r="M71" s="1"/>
      <c r="N71" s="1"/>
      <c r="O71" s="1"/>
      <c r="R71" s="11"/>
    </row>
    <row r="72" spans="1:24" x14ac:dyDescent="0.25">
      <c r="H72" s="1"/>
      <c r="I72" s="1"/>
      <c r="J72" s="1"/>
      <c r="M72" s="1"/>
      <c r="N72" s="1"/>
      <c r="O72" s="1"/>
      <c r="R72" s="11"/>
    </row>
    <row r="73" spans="1:24" ht="15.75" x14ac:dyDescent="0.25">
      <c r="H73" s="1"/>
      <c r="I73" s="1"/>
      <c r="J73" s="1"/>
      <c r="M73" s="26"/>
      <c r="N73" s="26"/>
      <c r="O73" s="26"/>
      <c r="R73" s="11"/>
    </row>
  </sheetData>
  <mergeCells count="24">
    <mergeCell ref="J2:J4"/>
    <mergeCell ref="O2:O4"/>
    <mergeCell ref="T2:T4"/>
    <mergeCell ref="M2:M4"/>
    <mergeCell ref="N2:N4"/>
    <mergeCell ref="Q2:Q4"/>
    <mergeCell ref="R2:R4"/>
    <mergeCell ref="S2:S4"/>
    <mergeCell ref="A1:V1"/>
    <mergeCell ref="U2:U4"/>
    <mergeCell ref="P2:P4"/>
    <mergeCell ref="L2:L4"/>
    <mergeCell ref="A69:B69"/>
    <mergeCell ref="A2:A4"/>
    <mergeCell ref="B2:B4"/>
    <mergeCell ref="H2:H4"/>
    <mergeCell ref="K2:K4"/>
    <mergeCell ref="I2:I4"/>
    <mergeCell ref="V2:V4"/>
    <mergeCell ref="C2:C4"/>
    <mergeCell ref="D2:D4"/>
    <mergeCell ref="F2:F4"/>
    <mergeCell ref="G2:G4"/>
    <mergeCell ref="E2:E4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2020-11-27T06:33:47Z</dcterms:modified>
</cp:coreProperties>
</file>