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5 ИСС\1 Форма № 1-ДШИ\на сайт 2024\"/>
    </mc:Choice>
  </mc:AlternateContent>
  <bookViews>
    <workbookView xWindow="-90" yWindow="-315" windowWidth="17550" windowHeight="10980" tabRatio="777"/>
  </bookViews>
  <sheets>
    <sheet name="Общ. сведения" sheetId="26" r:id="rId1"/>
  </sheets>
  <definedNames>
    <definedName name="_xlnm.Print_Titles" localSheetId="0">'Общ. сведения'!#REF!</definedName>
    <definedName name="_xlnm.Print_Area" localSheetId="0">'Общ. сведения'!$A$1:$E$161</definedName>
    <definedName name="РекКалендарь">#REF!</definedName>
    <definedName name="РекНазнач">#REF!</definedName>
    <definedName name="РекПечать">#REF!</definedName>
    <definedName name="РекПоР">#REF!</definedName>
    <definedName name="РекУДП">#REF!</definedName>
    <definedName name="РекУДУ">#REF!</definedName>
  </definedNames>
  <calcPr calcId="162913"/>
</workbook>
</file>

<file path=xl/calcChain.xml><?xml version="1.0" encoding="utf-8"?>
<calcChain xmlns="http://schemas.openxmlformats.org/spreadsheetml/2006/main">
  <c r="E139" i="26" l="1"/>
  <c r="E5" i="26"/>
  <c r="E10" i="26"/>
  <c r="E15" i="26"/>
  <c r="E19" i="26"/>
  <c r="E22" i="26"/>
  <c r="E26" i="26"/>
  <c r="E31" i="26"/>
  <c r="E62" i="26"/>
  <c r="E66" i="26"/>
  <c r="E82" i="26"/>
  <c r="E85" i="26"/>
  <c r="E92" i="26"/>
  <c r="E106" i="26"/>
  <c r="E109" i="26"/>
  <c r="E114" i="26"/>
  <c r="E119" i="26"/>
  <c r="E130" i="26"/>
  <c r="E150" i="26"/>
  <c r="E157" i="26" l="1"/>
  <c r="E49" i="26"/>
  <c r="E158" i="26"/>
  <c r="E161" i="26" s="1"/>
</calcChain>
</file>

<file path=xl/sharedStrings.xml><?xml version="1.0" encoding="utf-8"?>
<sst xmlns="http://schemas.openxmlformats.org/spreadsheetml/2006/main" count="212" uniqueCount="212">
  <si>
    <t xml:space="preserve">Стерлитамакский </t>
  </si>
  <si>
    <t>Городские округа</t>
  </si>
  <si>
    <t xml:space="preserve">город Уфа </t>
  </si>
  <si>
    <t>город Агидель</t>
  </si>
  <si>
    <t>город Кумертау</t>
  </si>
  <si>
    <t>город Нефтекамск</t>
  </si>
  <si>
    <t>город Салават</t>
  </si>
  <si>
    <t xml:space="preserve">город Сибай </t>
  </si>
  <si>
    <t>Муниципальные районы</t>
  </si>
  <si>
    <t>Городские округа и муниципальные районы</t>
  </si>
  <si>
    <t xml:space="preserve">Абзелиловский </t>
  </si>
  <si>
    <t xml:space="preserve">Альшеевский </t>
  </si>
  <si>
    <t xml:space="preserve">Архангельский </t>
  </si>
  <si>
    <t xml:space="preserve">Баймакский </t>
  </si>
  <si>
    <t xml:space="preserve">Бакалинский </t>
  </si>
  <si>
    <t xml:space="preserve">Белебеевский </t>
  </si>
  <si>
    <t xml:space="preserve">Белорецкий </t>
  </si>
  <si>
    <t xml:space="preserve">Бирский </t>
  </si>
  <si>
    <t xml:space="preserve">Благовещенский </t>
  </si>
  <si>
    <t xml:space="preserve">Бурзянский </t>
  </si>
  <si>
    <t xml:space="preserve">Давлекановский </t>
  </si>
  <si>
    <t>Дюртюлинский</t>
  </si>
  <si>
    <t>Ишимбайский</t>
  </si>
  <si>
    <t>Караидельский</t>
  </si>
  <si>
    <t>Кармаскалинский</t>
  </si>
  <si>
    <t>Краснокамский</t>
  </si>
  <si>
    <t xml:space="preserve">Мелеузовский </t>
  </si>
  <si>
    <t>Туймазинский</t>
  </si>
  <si>
    <t>Уфимский</t>
  </si>
  <si>
    <t xml:space="preserve">Учалинский </t>
  </si>
  <si>
    <t>Федоровский</t>
  </si>
  <si>
    <t>Хайбуллинский</t>
  </si>
  <si>
    <t>Чекмагушевский</t>
  </si>
  <si>
    <t>Чишминский</t>
  </si>
  <si>
    <t>Шаранский</t>
  </si>
  <si>
    <t>Янаульский</t>
  </si>
  <si>
    <t>Итого по муниципальным районам</t>
  </si>
  <si>
    <t>№ п/п</t>
  </si>
  <si>
    <t>Мечетлинский</t>
  </si>
  <si>
    <t xml:space="preserve">Илишевский </t>
  </si>
  <si>
    <t xml:space="preserve">Калтасинский </t>
  </si>
  <si>
    <t xml:space="preserve">Аскинский </t>
  </si>
  <si>
    <t xml:space="preserve">Кигинский </t>
  </si>
  <si>
    <t xml:space="preserve">Аургазинский </t>
  </si>
  <si>
    <t xml:space="preserve">Кугарчинский </t>
  </si>
  <si>
    <t xml:space="preserve">Кушнаренковский </t>
  </si>
  <si>
    <t xml:space="preserve">Балтачевский </t>
  </si>
  <si>
    <t xml:space="preserve">Куюргазинский </t>
  </si>
  <si>
    <t xml:space="preserve">Белокатайский </t>
  </si>
  <si>
    <t xml:space="preserve">Мишкинский </t>
  </si>
  <si>
    <t xml:space="preserve">Миякинский </t>
  </si>
  <si>
    <t xml:space="preserve">Бижбулякский </t>
  </si>
  <si>
    <t xml:space="preserve">Нуримановский </t>
  </si>
  <si>
    <t xml:space="preserve">Салаватский </t>
  </si>
  <si>
    <t xml:space="preserve">Благоварский </t>
  </si>
  <si>
    <t xml:space="preserve">Стерлибашевский </t>
  </si>
  <si>
    <t xml:space="preserve">Буздякский </t>
  </si>
  <si>
    <t xml:space="preserve">Бураевский </t>
  </si>
  <si>
    <t xml:space="preserve">Татышлинский </t>
  </si>
  <si>
    <t xml:space="preserve">Гафурийский </t>
  </si>
  <si>
    <t xml:space="preserve">Дуванский </t>
  </si>
  <si>
    <t xml:space="preserve">Ермекеевский </t>
  </si>
  <si>
    <t xml:space="preserve">Зианчуринский </t>
  </si>
  <si>
    <t xml:space="preserve">Зилаирский </t>
  </si>
  <si>
    <t xml:space="preserve">Иглинский </t>
  </si>
  <si>
    <t>Итого по городским округам</t>
  </si>
  <si>
    <t>город Межгорье</t>
  </si>
  <si>
    <t xml:space="preserve">№
п /п </t>
  </si>
  <si>
    <t>МБУ ДО ДШИ с. Тирлянский МР Белорецкий район РБ</t>
  </si>
  <si>
    <t>МБУ ДО ДМШ г. Белорецк МР Белорецкий район РБ</t>
  </si>
  <si>
    <t>МАУ ДО ДШИ МР Архангельский район РБ</t>
  </si>
  <si>
    <t>МБУ ДО ДШИ МР Давлекановский район РБ</t>
  </si>
  <si>
    <t>МБУ ДО ДМШ с.Верхний Авзян МР Белорецкий район РБ</t>
  </si>
  <si>
    <t>МАУ ДО Дюртюлинская ДМШ МР Дюртюлинский район РБ</t>
  </si>
  <si>
    <t>МБУ ДО Исмаиловская ДШИ МР Дюртюлинский район РБ</t>
  </si>
  <si>
    <t>МАУ ДО «ДШИ» с.Чекмагуш МР Чекмагушеский район РБ</t>
  </si>
  <si>
    <t>МБУ ДО ДШИ с. Серменево МР Белорецкий район РБ</t>
  </si>
  <si>
    <t>МБУ ДО ДМШ № 8 ГО г. Уфа РБ</t>
  </si>
  <si>
    <t>МАУ ДО ДШИ МР Ермекеевский район РБ</t>
  </si>
  <si>
    <t>МБУ ДО  ДШИ им. К. Рахимова МР Бурзянский район РБ</t>
  </si>
  <si>
    <t>МАУ ДО Акъярская ДШИ 
им. Ю. Исянбаева МР Хайбуллинский район РБ</t>
  </si>
  <si>
    <t>МАУ ДО Бурибаевская ДШИ МР Хайбуллинский район РБ</t>
  </si>
  <si>
    <t>МАУ ДО Бакалинская ДШИ МР Бакалинский район РБ</t>
  </si>
  <si>
    <t>МАУ ДО ДШИ №1 г. Белебея МР Белебеевский район РБ</t>
  </si>
  <si>
    <t>МАУ ДО ДШИ № 2 р.п. Приютово МР Белебеевский район РБ</t>
  </si>
  <si>
    <t>МАУ ДО ДШИ МР Бижбулякский район РБ</t>
  </si>
  <si>
    <t>МБУ ДО Дюртюлинская ДХШ МР Дюртюлинский район РБ</t>
  </si>
  <si>
    <t xml:space="preserve">МАУ ДО Юмагузинская ДШИ МР Кугарчинский район РБ </t>
  </si>
  <si>
    <t>МБУ ДО ДШИ МР Стерлибашевский район РБ</t>
  </si>
  <si>
    <t>МБУ ДО ДШИ МР Аскинский район РБ</t>
  </si>
  <si>
    <t>МАУ ДО «ДШИ» МР Белокатайский район РБ</t>
  </si>
  <si>
    <t>МАУ ДО ДШИ МР Мечетлинский район РБ</t>
  </si>
  <si>
    <t>МАУ ДО ДШИ МР Чишминский район РБ</t>
  </si>
  <si>
    <t>МАУ ДО «ДШИ» МР Янаульский район РБ</t>
  </si>
  <si>
    <t>МАОУ ДО ДШИ МР Ишимбайский район РБ</t>
  </si>
  <si>
    <t>МАУ ДО «ДШИ» ГО г. Агидель РБ</t>
  </si>
  <si>
    <t xml:space="preserve"> МБУ ДО «ДШИ» ГО г. Нефтекамск РБ</t>
  </si>
  <si>
    <t>МБУ ДО «ДМШ» ГО г.Нефтекамск РБ</t>
  </si>
  <si>
    <t>МБУ ДО «ДШИ» с. Амзя ГО г. Нефтекамск РБ</t>
  </si>
  <si>
    <t>МБУ ДО ДМШ № 11 ГО г. Уфа РБ</t>
  </si>
  <si>
    <t>МБУ ДО ДМШ № 14 ГО г. Уфа РБ</t>
  </si>
  <si>
    <t>МБУ ДО ДМШ № 15 ГО г. Уфа РБ</t>
  </si>
  <si>
    <t>МБУ ДО ДХШ № 2 ГО г. Уфа РБ</t>
  </si>
  <si>
    <t>МБУ ДО ДШИ МР Альшеевский район РБ</t>
  </si>
  <si>
    <t>МБУ ДО ДХШ МР Учалинский район РБ</t>
  </si>
  <si>
    <t>МАУ ДО Аскаровская ДШИ МР Абзелиловский район РБ</t>
  </si>
  <si>
    <t>МАУ ДО ДШИ с. Инзер МР Белорецкий район РБ</t>
  </si>
  <si>
    <t>МАУ ДО «ДШИ» МР Бураевский район РБ</t>
  </si>
  <si>
    <t>МАУ ДО ДМШ №1  МР Учалинский район РБ</t>
  </si>
  <si>
    <t>город Стерлитамак</t>
  </si>
  <si>
    <t>город Октябрьский</t>
  </si>
  <si>
    <t>МБУ ДО ДМШ № 1 им. Н. Сабитова ГО г. Уфа РБ</t>
  </si>
  <si>
    <t>МБУ ДО ДМШ № 13 им. Х. Заимова ГО г. Уфа РБ</t>
  </si>
  <si>
    <t>МБУ ДО ДШИ  № 2 им. Ф. Камаева ГО г. Уфа РБ</t>
  </si>
  <si>
    <t>МБУ ДО ДХШ № 1 им. А. Кузнецова ГО г. Уфа РБ</t>
  </si>
  <si>
    <t>МАУ ДО Бирская ДШИ им. М.З.Баширова МР Бирский район РБ</t>
  </si>
  <si>
    <t>МАУ ДО ДШИ МР Гафурийский район РБ</t>
  </si>
  <si>
    <t>МАУ ДО ДШИ МР Зилаирский район РБ</t>
  </si>
  <si>
    <t>МБУ ДО ДШИ МР Стерлитамакский район РБ</t>
  </si>
  <si>
    <t>Наименование муниципального учреждения дополнительного образования</t>
  </si>
  <si>
    <t xml:space="preserve">МШЮТ В.Т Спивакова ГБПОУ РБ Салаватский музыкальный колледж </t>
  </si>
  <si>
    <t xml:space="preserve">Итого по мунициапльным школам </t>
  </si>
  <si>
    <t>ЧОУ «Художественная школа»</t>
  </si>
  <si>
    <t xml:space="preserve">Частная школа </t>
  </si>
  <si>
    <t>Государственная школа (структурное подразделение ПОУ)</t>
  </si>
  <si>
    <t>ВСЕГО ПО РЕСПУБЛИКЕ БАШКОРТОСТАН</t>
  </si>
  <si>
    <t>МБУ ДО ДШИ им. А. Искужина ГО г. Уфа РБ</t>
  </si>
  <si>
    <t>МАУ ДО ДШИ МР Караидельский район РБ</t>
  </si>
  <si>
    <t>Филиал МАУ ДО "ДШИ" 
им.Г. Сулейманова  с. Темясово МР Баймакский район РБ</t>
  </si>
  <si>
    <t>Филиал МАУ ДО "ДШИ" 
им.Г. Сулейманова с.Ургаза МР Баймакский район РБ</t>
  </si>
  <si>
    <t>Филиал МАУ ДО "ДШИ" 
им.Г. Сулейманова с. Старый Сибай МР Баймакский район РБ</t>
  </si>
  <si>
    <t>Филиал МБУ ДО "Краснохолмской ДШИ" МР Калтасинский район РБ в с. Калтасы</t>
  </si>
  <si>
    <t>Филиал с. Бельское МБУ ДО ДШИ МР Стерлитамакский район РБ</t>
  </si>
  <si>
    <t xml:space="preserve">Филиал с. Новая Отрадовка МБУ ДО ДШИ МР Стерлитамакский район РБ </t>
  </si>
  <si>
    <t>Филиал с. Рощинское МБУ ДО ДШИ МР Стерлитамакский район РБ</t>
  </si>
  <si>
    <t>Филиал МАОУ ДОД "ДМШ" г. Туймазы МР Туймазинский район РБ в с. Старые Туймазы</t>
  </si>
  <si>
    <t>МАУ ДО " ДМШ" с.Серафимовский МР Туймазинский район РБ
филиал Нижнетроицкая музыкальная школа</t>
  </si>
  <si>
    <t>Филиал МАОУ ДО ДШИ МР Ишимбайский район РБ на базе МБОУ БГИ № 2 им. А. Валиди МР Ишимбайский район РБ</t>
  </si>
  <si>
    <t>Кинзебулатовский филиал МАОУ ДО ДШИ МР Ишимбайский район РБ</t>
  </si>
  <si>
    <t>Петровский филиал МАОУ ДО ДШИ МР Ишимбайский район РБ</t>
  </si>
  <si>
    <t>Макаровский филиал МАОУ ДО ДШИ МР Ишимбайский район РБ</t>
  </si>
  <si>
    <r>
      <rPr>
        <b/>
        <sz val="10"/>
        <rFont val="Times New Roman"/>
        <family val="1"/>
        <charset val="204"/>
      </rPr>
      <t>115</t>
    </r>
    <r>
      <rPr>
        <sz val="10"/>
        <rFont val="Times New Roman"/>
        <family val="1"/>
        <charset val="204"/>
      </rPr>
      <t xml:space="preserve"> школ, из них:
</t>
    </r>
    <r>
      <rPr>
        <b/>
        <sz val="10"/>
        <rFont val="Times New Roman"/>
        <family val="1"/>
        <charset val="204"/>
      </rPr>
      <t>113</t>
    </r>
    <r>
      <rPr>
        <sz val="10"/>
        <rFont val="Times New Roman"/>
        <family val="1"/>
        <charset val="204"/>
      </rPr>
      <t xml:space="preserve"> муниципальных учреждений дополнительного образования – детских школ искусств (по видам искусств), 
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структурное подразделение ГБПОУ РБ Салаватский музыкальный колледж Музыкальная школа юных талантов В.Т. Спивакова
</t>
    </r>
    <r>
      <rPr>
        <b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частная художественная школа</t>
    </r>
  </si>
  <si>
    <t>МБУ ДО ДМШ № 10 ГО г. Уфа РБ</t>
  </si>
  <si>
    <t>МБУ ДО Уфимская ДШИ им. В.Н. Пегова ГО г. Уфа РБ</t>
  </si>
  <si>
    <t>МАУ ДО «ДМШ» ГО г. Кумертау РБ</t>
  </si>
  <si>
    <t>МАУ ДО «ДХгШ» ГО г. Кумертау РБ</t>
  </si>
  <si>
    <t>МАУ ДО «ДХШ» ГО г. Кумертау РБ</t>
  </si>
  <si>
    <t>МБУ ДО «ДШИ № 1» ГО ЗАТО г. Межгорье РБ</t>
  </si>
  <si>
    <t>МБУ ДО «ДХШ» ГО г. Нефтекамск РБ</t>
  </si>
  <si>
    <t>МБУ ДО «ДШИ № 1» ГО г. Октябрьский РБ</t>
  </si>
  <si>
    <t>МБУ ДО «ДШИ №2» ГО г. Октябрьский РБ</t>
  </si>
  <si>
    <t>МАУ ДО «ДХШ» ГО г. Октябрьский РБ</t>
  </si>
  <si>
    <t>МБУ ДО «ДМШ» ГО г. Салават РБ</t>
  </si>
  <si>
    <t>МБУ ДО «ДХШ» ГО г. Салават РБ</t>
  </si>
  <si>
    <t>МБУ ДО «ДМШ» ГО г. Сибай РБ</t>
  </si>
  <si>
    <t>МБУ ДО «ДШИ» ГО г. Сибай РБ</t>
  </si>
  <si>
    <t>МБУ ДО «Сибайская ДХШ» ГО г. Сибай РБ</t>
  </si>
  <si>
    <t>МАУ ДО «ДМШ №1» ГО г. Стерлитамак РБ</t>
  </si>
  <si>
    <t>МАУ ДО «ДШИ» ГО г. Стерлитамак РБ</t>
  </si>
  <si>
    <t>МАУ ДО «ДМШ №3» ГО г. Стерлитамак РБ</t>
  </si>
  <si>
    <t>МАУ ДО «ДХШ № 1» ГО г. Стерлитамак РБ</t>
  </si>
  <si>
    <t>МБУ ДО ДМШ № 4 ГО г. Уфа РБ</t>
  </si>
  <si>
    <t>МБУ ДО ДМШ № 6 ГО г. Уфа РБ</t>
  </si>
  <si>
    <t>МБУ ДО ДМШ № 7 ГО г. Уфа РБ</t>
  </si>
  <si>
    <t>МБУ ДО ДШИ № 3 ГО г. Уфа РБ</t>
  </si>
  <si>
    <t>МАУ ДО «ДМШ им. Б. Гайсина» МР Аургазинский район РБ</t>
  </si>
  <si>
    <t>МАУ ДО «ДШИ» им.Г. Сулейманова МР Баймакский район РБ</t>
  </si>
  <si>
    <t>МАУ ДО «ДШИ» МР Балтачевский район РБ</t>
  </si>
  <si>
    <t>МАУ ДО «ДХШ» г. Белорецк МР Белорецкий район РБ</t>
  </si>
  <si>
    <t>МАУ ДО  «ДШИ  МР Благоварский район РБ»</t>
  </si>
  <si>
    <t>МБУ ДО «ДШИ» МР Благовещенский район РБ</t>
  </si>
  <si>
    <t>МАУ ДО «ДШИ МР Буздякский район РБ»</t>
  </si>
  <si>
    <t>МБУ ДО «ДМШ»  с. Месягутово МР Дуванский район РБ</t>
  </si>
  <si>
    <t>МБУ ДО «ДМШ с. Тастуба МР Дуванский район РБ»</t>
  </si>
  <si>
    <t>МАУ ДО «ДШИ им. С. Абдуллина» МР Зианчуринский район РБ</t>
  </si>
  <si>
    <t>МБУ ДО «Иглинская ДМШ  им. М. Хисматуллина» 
МР Иглинский район РБ</t>
  </si>
  <si>
    <t>МБУ ДО «Иглинская ДХШ» МР Иглинский район РБ</t>
  </si>
  <si>
    <t>МАУ ДО «ДШИ» МР Илишевский район РБ</t>
  </si>
  <si>
    <t>МБУ ДО «Краснохолмская ДШИ» МР Калтасинский район РБ</t>
  </si>
  <si>
    <t>МАУ ДО «ДШИ» МР Кармаскалинский район РБ</t>
  </si>
  <si>
    <t>МБУ ДО «ДШИ с. Николо-Березовка» МР Краснокамский район РБ</t>
  </si>
  <si>
    <t>МАУ ДО «ДШИ с.Куяново» МР Краснокамский район РБ</t>
  </si>
  <si>
    <t xml:space="preserve">МАУ ДО Мраковская ДШИ им. З. Биишевой 
МР Кугарчинский район РБ </t>
  </si>
  <si>
    <t>МАУ ДО «ДМШ» МР Кушнаренковский район РБ</t>
  </si>
  <si>
    <t>МАОУ ДО «Ермолаевская ДШИ» МР Куюргазинский район РБ</t>
  </si>
  <si>
    <t>МАУ ДО «ДШИ №1» МР Мелеузовский район РБ</t>
  </si>
  <si>
    <t>МАУ ДО «ДШИ с. Зирган» МР Мелеузовский район РБ</t>
  </si>
  <si>
    <t>МБУ ДО «ДШИ МР Мишкинский район РБ»</t>
  </si>
  <si>
    <t>МБУ ДО «Миякинская ДШИ МР Миякинский район РБ»</t>
  </si>
  <si>
    <t>МАО ДО «Миякинская ДХШ МР Миякинский район РБ»</t>
  </si>
  <si>
    <t>МБУ ДО Нуримановская ДШИ МР Нуримановский район РБ</t>
  </si>
  <si>
    <t>МБУ ДО «ДШИ» с. Малояз МР Салаватский район РБ</t>
  </si>
  <si>
    <t>МБУ ДО «ДШИ» МР Татышлинский район РБ</t>
  </si>
  <si>
    <t>МАУ ДО «ДМШ» г. Туймазы МР Туймазинский район РБ</t>
  </si>
  <si>
    <t>МАУ ДО «ДХШ» г. Туймазы МР Туймазинский район РБ</t>
  </si>
  <si>
    <t>МАУ ДО «ДМШ» с. Серафимовский МР Туймазинский район РБ</t>
  </si>
  <si>
    <t>МАУ ДО «ДМШ» с. Кандры МР Туймазинский район РБ</t>
  </si>
  <si>
    <t>МАУ ДО «ДШИ» с. Субханкулово МР Туймазинский район РБ</t>
  </si>
  <si>
    <t>МБУ ДО «ДШИ» МР Уфимский район РБ</t>
  </si>
  <si>
    <t>МБУ ДО «ДШИ» МР Учалинский района РБ</t>
  </si>
  <si>
    <t>ДШИ с. Ахуново - филиал МБУ «ДШИ» МР Учалинский район РБ</t>
  </si>
  <si>
    <t>ДШИ с.Комсомольск - филиал МБУ «ДШИ» МР Учалинский район РБ</t>
  </si>
  <si>
    <t>ДШИ с. Уразово - филиал МБУ «ДШИ» МР Учалинский район РБ</t>
  </si>
  <si>
    <t>ДШИ с.Кунакбаево - филиал МБУ «ДШИ» МР Учалинский район РБ</t>
  </si>
  <si>
    <t>ДШИ с. Уральск - филиал МБУ «ДШИ» МР Учалинский район РБ</t>
  </si>
  <si>
    <t>ДШИ с.Миндяк - филиал МБУ «ДШИ» МР Учалинский район РБ</t>
  </si>
  <si>
    <t>МБУ ДО «ДШИ с. Федоровка» МР Федоровский район РБ</t>
  </si>
  <si>
    <t>МАУ ДО «ДШИ» МР Шаранский район РБ</t>
  </si>
  <si>
    <t>МБУ ДО ДШИ МР Кигинский район РБ</t>
  </si>
  <si>
    <t>Численность обучающихся в детских музыкальных, художественных школах и школах искусств 
Республики Башкортостан на начало 2024-2025 учебного года 
(по форме № 1-ДШИ на 01 октября 2024 года)</t>
  </si>
  <si>
    <t>Всего учащихся на начало 2024-2025 учебного года</t>
  </si>
  <si>
    <t>МАУ ДО ДШИ «Атмосфера» ГО г. 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</si>
</sst>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Times New Roman Cyr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1" fontId="9" fillId="4" borderId="1" xfId="0" applyNumberFormat="1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 wrapText="1"/>
    </xf>
    <xf numFmtId="1" fontId="7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2" borderId="0" xfId="0" applyFont="1" applyFill="1" applyBorder="1"/>
    <xf numFmtId="49" fontId="2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3" fillId="2" borderId="0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E161"/>
  <sheetViews>
    <sheetView tabSelected="1" view="pageBreakPreview" zoomScaleNormal="75" zoomScaleSheetLayoutView="100" workbookViewId="0">
      <pane ySplit="2" topLeftCell="A3" activePane="bottomLeft" state="frozen"/>
      <selection pane="bottomLeft" activeCell="A3" sqref="A3:E3"/>
    </sheetView>
  </sheetViews>
  <sheetFormatPr defaultRowHeight="12.75" x14ac:dyDescent="0.2"/>
  <cols>
    <col min="1" max="1" width="4.5" style="47" customWidth="1"/>
    <col min="2" max="2" width="29.5" style="36" customWidth="1"/>
    <col min="3" max="3" width="6" style="36" customWidth="1"/>
    <col min="4" max="4" width="64.1640625" style="37" customWidth="1"/>
    <col min="5" max="5" width="22.83203125" style="46" customWidth="1"/>
    <col min="6" max="16384" width="9.33203125" style="46"/>
  </cols>
  <sheetData>
    <row r="1" spans="1:5" s="35" customFormat="1" ht="76.5" customHeight="1" x14ac:dyDescent="0.2">
      <c r="A1" s="49" t="s">
        <v>209</v>
      </c>
      <c r="B1" s="49"/>
      <c r="C1" s="49"/>
      <c r="D1" s="49"/>
      <c r="E1" s="49"/>
    </row>
    <row r="2" spans="1:5" s="35" customFormat="1" ht="47.25" customHeight="1" x14ac:dyDescent="0.2">
      <c r="A2" s="1" t="s">
        <v>37</v>
      </c>
      <c r="B2" s="1" t="s">
        <v>9</v>
      </c>
      <c r="C2" s="1" t="s">
        <v>67</v>
      </c>
      <c r="D2" s="1" t="s">
        <v>119</v>
      </c>
      <c r="E2" s="9" t="s">
        <v>210</v>
      </c>
    </row>
    <row r="3" spans="1:5" s="36" customFormat="1" ht="16.5" customHeight="1" x14ac:dyDescent="0.2">
      <c r="A3" s="50" t="s">
        <v>1</v>
      </c>
      <c r="B3" s="50"/>
      <c r="C3" s="50"/>
      <c r="D3" s="50"/>
      <c r="E3" s="50"/>
    </row>
    <row r="4" spans="1:5" s="38" customFormat="1" ht="16.5" customHeight="1" x14ac:dyDescent="0.2">
      <c r="A4" s="7">
        <v>1</v>
      </c>
      <c r="B4" s="8" t="s">
        <v>3</v>
      </c>
      <c r="C4" s="1">
        <v>1</v>
      </c>
      <c r="D4" s="2" t="s">
        <v>95</v>
      </c>
      <c r="E4" s="13">
        <v>282</v>
      </c>
    </row>
    <row r="5" spans="1:5" s="38" customFormat="1" ht="16.5" customHeight="1" x14ac:dyDescent="0.2">
      <c r="A5" s="7">
        <v>2</v>
      </c>
      <c r="B5" s="8" t="s">
        <v>4</v>
      </c>
      <c r="C5" s="1"/>
      <c r="D5" s="2"/>
      <c r="E5" s="29">
        <f>E6+E7+E8</f>
        <v>1080</v>
      </c>
    </row>
    <row r="6" spans="1:5" s="39" customFormat="1" ht="16.5" customHeight="1" x14ac:dyDescent="0.2">
      <c r="A6" s="7"/>
      <c r="B6" s="8"/>
      <c r="C6" s="1">
        <v>2</v>
      </c>
      <c r="D6" s="2" t="s">
        <v>144</v>
      </c>
      <c r="E6" s="14">
        <v>416</v>
      </c>
    </row>
    <row r="7" spans="1:5" s="39" customFormat="1" ht="16.5" customHeight="1" x14ac:dyDescent="0.2">
      <c r="A7" s="7"/>
      <c r="B7" s="8"/>
      <c r="C7" s="1">
        <v>3</v>
      </c>
      <c r="D7" s="2" t="s">
        <v>145</v>
      </c>
      <c r="E7" s="14">
        <v>250</v>
      </c>
    </row>
    <row r="8" spans="1:5" s="39" customFormat="1" ht="16.5" customHeight="1" x14ac:dyDescent="0.2">
      <c r="A8" s="7"/>
      <c r="B8" s="8"/>
      <c r="C8" s="1">
        <v>4</v>
      </c>
      <c r="D8" s="2" t="s">
        <v>146</v>
      </c>
      <c r="E8" s="14">
        <v>414</v>
      </c>
    </row>
    <row r="9" spans="1:5" s="40" customFormat="1" ht="16.5" customHeight="1" x14ac:dyDescent="0.2">
      <c r="A9" s="7">
        <v>3</v>
      </c>
      <c r="B9" s="8" t="s">
        <v>66</v>
      </c>
      <c r="C9" s="1">
        <v>5</v>
      </c>
      <c r="D9" s="2" t="s">
        <v>147</v>
      </c>
      <c r="E9" s="13">
        <v>441</v>
      </c>
    </row>
    <row r="10" spans="1:5" s="40" customFormat="1" ht="16.5" customHeight="1" x14ac:dyDescent="0.2">
      <c r="A10" s="7">
        <v>4</v>
      </c>
      <c r="B10" s="8" t="s">
        <v>5</v>
      </c>
      <c r="C10" s="1"/>
      <c r="D10" s="2"/>
      <c r="E10" s="13">
        <f>E11+E12+E13+E14</f>
        <v>2819</v>
      </c>
    </row>
    <row r="11" spans="1:5" s="39" customFormat="1" ht="16.5" customHeight="1" x14ac:dyDescent="0.2">
      <c r="A11" s="7"/>
      <c r="B11" s="8"/>
      <c r="C11" s="1">
        <v>6</v>
      </c>
      <c r="D11" s="2" t="s">
        <v>96</v>
      </c>
      <c r="E11" s="14">
        <v>836</v>
      </c>
    </row>
    <row r="12" spans="1:5" s="39" customFormat="1" ht="16.5" customHeight="1" x14ac:dyDescent="0.2">
      <c r="A12" s="7"/>
      <c r="B12" s="8"/>
      <c r="C12" s="1">
        <v>7</v>
      </c>
      <c r="D12" s="2" t="s">
        <v>97</v>
      </c>
      <c r="E12" s="14">
        <v>768</v>
      </c>
    </row>
    <row r="13" spans="1:5" s="39" customFormat="1" ht="16.5" customHeight="1" x14ac:dyDescent="0.2">
      <c r="A13" s="7"/>
      <c r="B13" s="8"/>
      <c r="C13" s="1">
        <v>8</v>
      </c>
      <c r="D13" s="2" t="s">
        <v>148</v>
      </c>
      <c r="E13" s="14">
        <v>885</v>
      </c>
    </row>
    <row r="14" spans="1:5" s="39" customFormat="1" ht="16.5" customHeight="1" x14ac:dyDescent="0.2">
      <c r="A14" s="7"/>
      <c r="B14" s="8"/>
      <c r="C14" s="1">
        <v>9</v>
      </c>
      <c r="D14" s="2" t="s">
        <v>98</v>
      </c>
      <c r="E14" s="14">
        <v>330</v>
      </c>
    </row>
    <row r="15" spans="1:5" s="40" customFormat="1" ht="16.5" customHeight="1" x14ac:dyDescent="0.2">
      <c r="A15" s="7">
        <v>5</v>
      </c>
      <c r="B15" s="8" t="s">
        <v>110</v>
      </c>
      <c r="C15" s="1"/>
      <c r="D15" s="2"/>
      <c r="E15" s="29">
        <f>E16+E17+E18</f>
        <v>1579</v>
      </c>
    </row>
    <row r="16" spans="1:5" s="39" customFormat="1" ht="16.5" customHeight="1" x14ac:dyDescent="0.2">
      <c r="A16" s="7"/>
      <c r="B16" s="8"/>
      <c r="C16" s="1">
        <v>10</v>
      </c>
      <c r="D16" s="2" t="s">
        <v>149</v>
      </c>
      <c r="E16" s="14">
        <v>499</v>
      </c>
    </row>
    <row r="17" spans="1:5" s="39" customFormat="1" ht="16.5" customHeight="1" x14ac:dyDescent="0.2">
      <c r="A17" s="7"/>
      <c r="B17" s="8"/>
      <c r="C17" s="1">
        <v>11</v>
      </c>
      <c r="D17" s="16" t="s">
        <v>150</v>
      </c>
      <c r="E17" s="14">
        <v>640</v>
      </c>
    </row>
    <row r="18" spans="1:5" s="39" customFormat="1" ht="16.5" customHeight="1" x14ac:dyDescent="0.2">
      <c r="A18" s="7"/>
      <c r="B18" s="8"/>
      <c r="C18" s="1">
        <v>12</v>
      </c>
      <c r="D18" s="2" t="s">
        <v>151</v>
      </c>
      <c r="E18" s="14">
        <v>440</v>
      </c>
    </row>
    <row r="19" spans="1:5" s="40" customFormat="1" ht="16.5" customHeight="1" x14ac:dyDescent="0.2">
      <c r="A19" s="7">
        <v>6</v>
      </c>
      <c r="B19" s="8" t="s">
        <v>6</v>
      </c>
      <c r="C19" s="4"/>
      <c r="D19" s="2"/>
      <c r="E19" s="13">
        <f>E20+E21</f>
        <v>1190</v>
      </c>
    </row>
    <row r="20" spans="1:5" s="39" customFormat="1" ht="16.5" customHeight="1" x14ac:dyDescent="0.2">
      <c r="A20" s="7"/>
      <c r="B20" s="8"/>
      <c r="C20" s="1">
        <v>13</v>
      </c>
      <c r="D20" s="2" t="s">
        <v>152</v>
      </c>
      <c r="E20" s="14">
        <v>470</v>
      </c>
    </row>
    <row r="21" spans="1:5" s="39" customFormat="1" ht="16.5" customHeight="1" x14ac:dyDescent="0.2">
      <c r="A21" s="7"/>
      <c r="B21" s="8"/>
      <c r="C21" s="1">
        <v>14</v>
      </c>
      <c r="D21" s="2" t="s">
        <v>153</v>
      </c>
      <c r="E21" s="14">
        <v>720</v>
      </c>
    </row>
    <row r="22" spans="1:5" s="40" customFormat="1" ht="16.5" customHeight="1" x14ac:dyDescent="0.2">
      <c r="A22" s="7">
        <v>7</v>
      </c>
      <c r="B22" s="8" t="s">
        <v>7</v>
      </c>
      <c r="C22" s="1"/>
      <c r="D22" s="2"/>
      <c r="E22" s="13">
        <f>E23+E24+E25</f>
        <v>1601</v>
      </c>
    </row>
    <row r="23" spans="1:5" s="39" customFormat="1" ht="16.5" customHeight="1" x14ac:dyDescent="0.2">
      <c r="A23" s="7"/>
      <c r="B23" s="8"/>
      <c r="C23" s="1">
        <v>15</v>
      </c>
      <c r="D23" s="2" t="s">
        <v>154</v>
      </c>
      <c r="E23" s="14">
        <v>430</v>
      </c>
    </row>
    <row r="24" spans="1:5" s="39" customFormat="1" ht="16.5" customHeight="1" x14ac:dyDescent="0.2">
      <c r="A24" s="7"/>
      <c r="B24" s="8"/>
      <c r="C24" s="1">
        <v>16</v>
      </c>
      <c r="D24" s="2" t="s">
        <v>155</v>
      </c>
      <c r="E24" s="14">
        <v>470</v>
      </c>
    </row>
    <row r="25" spans="1:5" s="39" customFormat="1" ht="16.5" customHeight="1" x14ac:dyDescent="0.2">
      <c r="A25" s="7"/>
      <c r="B25" s="8"/>
      <c r="C25" s="1">
        <v>17</v>
      </c>
      <c r="D25" s="2" t="s">
        <v>156</v>
      </c>
      <c r="E25" s="14">
        <v>701</v>
      </c>
    </row>
    <row r="26" spans="1:5" s="40" customFormat="1" ht="16.5" customHeight="1" x14ac:dyDescent="0.2">
      <c r="A26" s="7">
        <v>8</v>
      </c>
      <c r="B26" s="8" t="s">
        <v>109</v>
      </c>
      <c r="C26" s="1"/>
      <c r="D26" s="2"/>
      <c r="E26" s="13">
        <f>E27+E28+E29+E30</f>
        <v>2069</v>
      </c>
    </row>
    <row r="27" spans="1:5" s="39" customFormat="1" ht="16.5" customHeight="1" x14ac:dyDescent="0.2">
      <c r="A27" s="7"/>
      <c r="B27" s="7"/>
      <c r="C27" s="1">
        <v>18</v>
      </c>
      <c r="D27" s="2" t="s">
        <v>157</v>
      </c>
      <c r="E27" s="14">
        <v>465</v>
      </c>
    </row>
    <row r="28" spans="1:5" s="39" customFormat="1" ht="16.5" customHeight="1" x14ac:dyDescent="0.2">
      <c r="A28" s="7"/>
      <c r="B28" s="7"/>
      <c r="C28" s="1">
        <v>19</v>
      </c>
      <c r="D28" s="2" t="s">
        <v>158</v>
      </c>
      <c r="E28" s="14">
        <v>471</v>
      </c>
    </row>
    <row r="29" spans="1:5" s="39" customFormat="1" ht="16.5" customHeight="1" x14ac:dyDescent="0.2">
      <c r="A29" s="7"/>
      <c r="B29" s="7"/>
      <c r="C29" s="1">
        <v>20</v>
      </c>
      <c r="D29" s="2" t="s">
        <v>159</v>
      </c>
      <c r="E29" s="14">
        <v>383</v>
      </c>
    </row>
    <row r="30" spans="1:5" s="39" customFormat="1" ht="16.5" customHeight="1" x14ac:dyDescent="0.2">
      <c r="A30" s="7"/>
      <c r="B30" s="7"/>
      <c r="C30" s="1">
        <v>21</v>
      </c>
      <c r="D30" s="2" t="s">
        <v>160</v>
      </c>
      <c r="E30" s="14">
        <v>750</v>
      </c>
    </row>
    <row r="31" spans="1:5" s="40" customFormat="1" ht="16.5" customHeight="1" x14ac:dyDescent="0.2">
      <c r="A31" s="7">
        <v>9</v>
      </c>
      <c r="B31" s="8" t="s">
        <v>2</v>
      </c>
      <c r="C31" s="10"/>
      <c r="D31" s="2"/>
      <c r="E31" s="29">
        <f>E32+E33+E34+E35+E36+E37+E38+E39+E40+E41+E42+E43+E44+E45+E46+E47+E48</f>
        <v>10244</v>
      </c>
    </row>
    <row r="32" spans="1:5" s="39" customFormat="1" ht="16.5" customHeight="1" x14ac:dyDescent="0.2">
      <c r="A32" s="7"/>
      <c r="B32" s="5"/>
      <c r="C32" s="1">
        <v>22</v>
      </c>
      <c r="D32" s="2" t="s">
        <v>111</v>
      </c>
      <c r="E32" s="15">
        <v>1100</v>
      </c>
    </row>
    <row r="33" spans="1:5" s="39" customFormat="1" ht="16.5" customHeight="1" x14ac:dyDescent="0.2">
      <c r="A33" s="7"/>
      <c r="B33" s="5"/>
      <c r="C33" s="1">
        <v>23</v>
      </c>
      <c r="D33" s="2" t="s">
        <v>161</v>
      </c>
      <c r="E33" s="15">
        <v>743</v>
      </c>
    </row>
    <row r="34" spans="1:5" s="39" customFormat="1" ht="16.5" customHeight="1" x14ac:dyDescent="0.2">
      <c r="A34" s="7"/>
      <c r="B34" s="5"/>
      <c r="C34" s="1">
        <v>24</v>
      </c>
      <c r="D34" s="2" t="s">
        <v>211</v>
      </c>
      <c r="E34" s="15">
        <v>979</v>
      </c>
    </row>
    <row r="35" spans="1:5" s="39" customFormat="1" ht="16.5" customHeight="1" x14ac:dyDescent="0.2">
      <c r="A35" s="7"/>
      <c r="B35" s="5"/>
      <c r="C35" s="1">
        <v>25</v>
      </c>
      <c r="D35" s="2" t="s">
        <v>162</v>
      </c>
      <c r="E35" s="15">
        <v>220</v>
      </c>
    </row>
    <row r="36" spans="1:5" s="39" customFormat="1" ht="16.5" customHeight="1" x14ac:dyDescent="0.2">
      <c r="A36" s="7"/>
      <c r="B36" s="5"/>
      <c r="C36" s="1">
        <v>26</v>
      </c>
      <c r="D36" s="2" t="s">
        <v>163</v>
      </c>
      <c r="E36" s="15">
        <v>405</v>
      </c>
    </row>
    <row r="37" spans="1:5" s="39" customFormat="1" ht="16.5" customHeight="1" x14ac:dyDescent="0.2">
      <c r="A37" s="7"/>
      <c r="B37" s="5"/>
      <c r="C37" s="1">
        <v>27</v>
      </c>
      <c r="D37" s="2" t="s">
        <v>77</v>
      </c>
      <c r="E37" s="15">
        <v>401</v>
      </c>
    </row>
    <row r="38" spans="1:5" s="39" customFormat="1" ht="16.5" customHeight="1" x14ac:dyDescent="0.2">
      <c r="A38" s="7"/>
      <c r="B38" s="5"/>
      <c r="C38" s="1">
        <v>28</v>
      </c>
      <c r="D38" s="16" t="s">
        <v>126</v>
      </c>
      <c r="E38" s="15">
        <v>850</v>
      </c>
    </row>
    <row r="39" spans="1:5" s="39" customFormat="1" ht="16.5" customHeight="1" x14ac:dyDescent="0.2">
      <c r="A39" s="7"/>
      <c r="B39" s="5"/>
      <c r="C39" s="1">
        <v>29</v>
      </c>
      <c r="D39" s="2" t="s">
        <v>142</v>
      </c>
      <c r="E39" s="15">
        <v>210</v>
      </c>
    </row>
    <row r="40" spans="1:5" s="39" customFormat="1" ht="16.5" customHeight="1" x14ac:dyDescent="0.2">
      <c r="A40" s="7"/>
      <c r="B40" s="5"/>
      <c r="C40" s="1">
        <v>30</v>
      </c>
      <c r="D40" s="2" t="s">
        <v>99</v>
      </c>
      <c r="E40" s="15">
        <v>552</v>
      </c>
    </row>
    <row r="41" spans="1:5" s="39" customFormat="1" ht="16.5" customHeight="1" x14ac:dyDescent="0.2">
      <c r="A41" s="7"/>
      <c r="B41" s="5"/>
      <c r="C41" s="1">
        <v>31</v>
      </c>
      <c r="D41" s="2" t="s">
        <v>112</v>
      </c>
      <c r="E41" s="15">
        <v>330</v>
      </c>
    </row>
    <row r="42" spans="1:5" s="39" customFormat="1" ht="16.5" customHeight="1" x14ac:dyDescent="0.2">
      <c r="A42" s="7"/>
      <c r="B42" s="5"/>
      <c r="C42" s="1">
        <v>32</v>
      </c>
      <c r="D42" s="2" t="s">
        <v>100</v>
      </c>
      <c r="E42" s="15">
        <v>240</v>
      </c>
    </row>
    <row r="43" spans="1:5" s="39" customFormat="1" ht="16.5" customHeight="1" x14ac:dyDescent="0.2">
      <c r="A43" s="7"/>
      <c r="B43" s="5"/>
      <c r="C43" s="1">
        <v>33</v>
      </c>
      <c r="D43" s="2" t="s">
        <v>101</v>
      </c>
      <c r="E43" s="15">
        <v>160</v>
      </c>
    </row>
    <row r="44" spans="1:5" s="39" customFormat="1" ht="16.5" customHeight="1" x14ac:dyDescent="0.2">
      <c r="A44" s="7"/>
      <c r="B44" s="5"/>
      <c r="C44" s="1">
        <v>34</v>
      </c>
      <c r="D44" s="2" t="s">
        <v>143</v>
      </c>
      <c r="E44" s="14">
        <v>1111</v>
      </c>
    </row>
    <row r="45" spans="1:5" s="39" customFormat="1" ht="16.5" customHeight="1" x14ac:dyDescent="0.2">
      <c r="A45" s="7"/>
      <c r="B45" s="5"/>
      <c r="C45" s="1">
        <v>35</v>
      </c>
      <c r="D45" s="2" t="s">
        <v>113</v>
      </c>
      <c r="E45" s="15">
        <v>562</v>
      </c>
    </row>
    <row r="46" spans="1:5" s="39" customFormat="1" ht="16.5" customHeight="1" x14ac:dyDescent="0.2">
      <c r="A46" s="7"/>
      <c r="B46" s="5"/>
      <c r="C46" s="1">
        <v>36</v>
      </c>
      <c r="D46" s="2" t="s">
        <v>164</v>
      </c>
      <c r="E46" s="15">
        <v>980</v>
      </c>
    </row>
    <row r="47" spans="1:5" s="39" customFormat="1" ht="16.5" customHeight="1" x14ac:dyDescent="0.2">
      <c r="A47" s="7"/>
      <c r="B47" s="5"/>
      <c r="C47" s="1">
        <v>37</v>
      </c>
      <c r="D47" s="2" t="s">
        <v>114</v>
      </c>
      <c r="E47" s="14">
        <v>436</v>
      </c>
    </row>
    <row r="48" spans="1:5" s="39" customFormat="1" ht="16.5" customHeight="1" x14ac:dyDescent="0.2">
      <c r="A48" s="7"/>
      <c r="B48" s="5"/>
      <c r="C48" s="1">
        <v>38</v>
      </c>
      <c r="D48" s="2" t="s">
        <v>102</v>
      </c>
      <c r="E48" s="14">
        <v>965</v>
      </c>
    </row>
    <row r="49" spans="1:5" s="41" customFormat="1" ht="16.5" customHeight="1" x14ac:dyDescent="0.2">
      <c r="A49" s="51" t="s">
        <v>65</v>
      </c>
      <c r="B49" s="51"/>
      <c r="C49" s="51"/>
      <c r="D49" s="51"/>
      <c r="E49" s="18">
        <f>E4+E5+E9+E10+E15+E19+E22+E26+E31</f>
        <v>21305</v>
      </c>
    </row>
    <row r="50" spans="1:5" s="42" customFormat="1" ht="16.5" customHeight="1" x14ac:dyDescent="0.2">
      <c r="A50" s="50" t="s">
        <v>8</v>
      </c>
      <c r="B50" s="50"/>
      <c r="C50" s="50"/>
      <c r="D50" s="50"/>
      <c r="E50" s="50"/>
    </row>
    <row r="51" spans="1:5" s="38" customFormat="1" ht="16.5" customHeight="1" x14ac:dyDescent="0.2">
      <c r="A51" s="7">
        <v>10</v>
      </c>
      <c r="B51" s="6" t="s">
        <v>10</v>
      </c>
      <c r="C51" s="1">
        <v>39</v>
      </c>
      <c r="D51" s="2" t="s">
        <v>105</v>
      </c>
      <c r="E51" s="30">
        <v>500</v>
      </c>
    </row>
    <row r="52" spans="1:5" s="38" customFormat="1" ht="16.5" customHeight="1" x14ac:dyDescent="0.2">
      <c r="A52" s="7">
        <v>11</v>
      </c>
      <c r="B52" s="6" t="s">
        <v>11</v>
      </c>
      <c r="C52" s="1">
        <v>40</v>
      </c>
      <c r="D52" s="2" t="s">
        <v>103</v>
      </c>
      <c r="E52" s="30">
        <v>812</v>
      </c>
    </row>
    <row r="53" spans="1:5" s="38" customFormat="1" ht="16.5" customHeight="1" x14ac:dyDescent="0.2">
      <c r="A53" s="7">
        <v>12</v>
      </c>
      <c r="B53" s="6" t="s">
        <v>12</v>
      </c>
      <c r="C53" s="1">
        <v>41</v>
      </c>
      <c r="D53" s="2" t="s">
        <v>70</v>
      </c>
      <c r="E53" s="30">
        <v>550</v>
      </c>
    </row>
    <row r="54" spans="1:5" s="38" customFormat="1" ht="16.5" customHeight="1" x14ac:dyDescent="0.2">
      <c r="A54" s="7">
        <v>13</v>
      </c>
      <c r="B54" s="6" t="s">
        <v>41</v>
      </c>
      <c r="C54" s="1">
        <v>42</v>
      </c>
      <c r="D54" s="2" t="s">
        <v>89</v>
      </c>
      <c r="E54" s="30">
        <v>450</v>
      </c>
    </row>
    <row r="55" spans="1:5" s="40" customFormat="1" ht="16.5" customHeight="1" x14ac:dyDescent="0.2">
      <c r="A55" s="7">
        <v>14</v>
      </c>
      <c r="B55" s="6" t="s">
        <v>43</v>
      </c>
      <c r="C55" s="1">
        <v>43</v>
      </c>
      <c r="D55" s="2" t="s">
        <v>165</v>
      </c>
      <c r="E55" s="30">
        <v>213</v>
      </c>
    </row>
    <row r="56" spans="1:5" s="40" customFormat="1" ht="16.5" customHeight="1" x14ac:dyDescent="0.2">
      <c r="A56" s="7">
        <v>15</v>
      </c>
      <c r="B56" s="6" t="s">
        <v>13</v>
      </c>
      <c r="C56" s="1">
        <v>44</v>
      </c>
      <c r="D56" s="2" t="s">
        <v>166</v>
      </c>
      <c r="E56" s="30">
        <v>905</v>
      </c>
    </row>
    <row r="57" spans="1:5" s="40" customFormat="1" ht="31.5" customHeight="1" x14ac:dyDescent="0.2">
      <c r="A57" s="7"/>
      <c r="B57" s="6"/>
      <c r="C57" s="1"/>
      <c r="D57" s="26" t="s">
        <v>128</v>
      </c>
      <c r="E57" s="30"/>
    </row>
    <row r="58" spans="1:5" s="40" customFormat="1" ht="33.75" customHeight="1" x14ac:dyDescent="0.2">
      <c r="A58" s="7"/>
      <c r="B58" s="6"/>
      <c r="C58" s="1"/>
      <c r="D58" s="26" t="s">
        <v>129</v>
      </c>
      <c r="E58" s="30"/>
    </row>
    <row r="59" spans="1:5" s="40" customFormat="1" ht="33" customHeight="1" x14ac:dyDescent="0.2">
      <c r="A59" s="7"/>
      <c r="B59" s="6"/>
      <c r="C59" s="1"/>
      <c r="D59" s="26" t="s">
        <v>130</v>
      </c>
      <c r="E59" s="30"/>
    </row>
    <row r="60" spans="1:5" s="40" customFormat="1" ht="16.5" customHeight="1" x14ac:dyDescent="0.2">
      <c r="A60" s="7">
        <v>16</v>
      </c>
      <c r="B60" s="6" t="s">
        <v>14</v>
      </c>
      <c r="C60" s="1">
        <v>45</v>
      </c>
      <c r="D60" s="2" t="s">
        <v>82</v>
      </c>
      <c r="E60" s="30">
        <v>370</v>
      </c>
    </row>
    <row r="61" spans="1:5" s="40" customFormat="1" ht="16.5" customHeight="1" x14ac:dyDescent="0.2">
      <c r="A61" s="7">
        <v>17</v>
      </c>
      <c r="B61" s="6" t="s">
        <v>46</v>
      </c>
      <c r="C61" s="1">
        <v>46</v>
      </c>
      <c r="D61" s="2" t="s">
        <v>167</v>
      </c>
      <c r="E61" s="30">
        <v>447</v>
      </c>
    </row>
    <row r="62" spans="1:5" s="40" customFormat="1" ht="16.5" customHeight="1" x14ac:dyDescent="0.2">
      <c r="A62" s="7">
        <v>18</v>
      </c>
      <c r="B62" s="6" t="s">
        <v>15</v>
      </c>
      <c r="C62" s="11"/>
      <c r="D62" s="2"/>
      <c r="E62" s="31">
        <f>E63+E64</f>
        <v>1274</v>
      </c>
    </row>
    <row r="63" spans="1:5" s="39" customFormat="1" ht="16.5" customHeight="1" x14ac:dyDescent="0.2">
      <c r="A63" s="7"/>
      <c r="B63" s="6"/>
      <c r="C63" s="1">
        <v>47</v>
      </c>
      <c r="D63" s="2" t="s">
        <v>83</v>
      </c>
      <c r="E63" s="32">
        <v>950</v>
      </c>
    </row>
    <row r="64" spans="1:5" s="39" customFormat="1" ht="16.5" customHeight="1" x14ac:dyDescent="0.2">
      <c r="A64" s="7"/>
      <c r="B64" s="6"/>
      <c r="C64" s="1">
        <v>48</v>
      </c>
      <c r="D64" s="2" t="s">
        <v>84</v>
      </c>
      <c r="E64" s="32">
        <v>324</v>
      </c>
    </row>
    <row r="65" spans="1:5" s="40" customFormat="1" ht="16.5" customHeight="1" x14ac:dyDescent="0.2">
      <c r="A65" s="7">
        <v>19</v>
      </c>
      <c r="B65" s="6" t="s">
        <v>48</v>
      </c>
      <c r="C65" s="1">
        <v>49</v>
      </c>
      <c r="D65" s="2" t="s">
        <v>90</v>
      </c>
      <c r="E65" s="33">
        <v>300</v>
      </c>
    </row>
    <row r="66" spans="1:5" s="38" customFormat="1" ht="16.5" customHeight="1" x14ac:dyDescent="0.2">
      <c r="A66" s="7">
        <v>20</v>
      </c>
      <c r="B66" s="6" t="s">
        <v>16</v>
      </c>
      <c r="C66" s="11"/>
      <c r="D66" s="2"/>
      <c r="E66" s="31">
        <f>E67+E68+E69+E70+E71+E72</f>
        <v>1571</v>
      </c>
    </row>
    <row r="67" spans="1:5" s="43" customFormat="1" ht="16.5" customHeight="1" x14ac:dyDescent="0.2">
      <c r="A67" s="7"/>
      <c r="B67" s="6"/>
      <c r="C67" s="1">
        <v>50</v>
      </c>
      <c r="D67" s="2" t="s">
        <v>69</v>
      </c>
      <c r="E67" s="32">
        <v>465</v>
      </c>
    </row>
    <row r="68" spans="1:5" s="39" customFormat="1" ht="16.5" customHeight="1" x14ac:dyDescent="0.2">
      <c r="A68" s="7"/>
      <c r="B68" s="6"/>
      <c r="C68" s="1">
        <v>51</v>
      </c>
      <c r="D68" s="2" t="s">
        <v>168</v>
      </c>
      <c r="E68" s="32">
        <v>502</v>
      </c>
    </row>
    <row r="69" spans="1:5" s="39" customFormat="1" ht="16.5" customHeight="1" x14ac:dyDescent="0.2">
      <c r="A69" s="7"/>
      <c r="B69" s="6"/>
      <c r="C69" s="1">
        <v>52</v>
      </c>
      <c r="D69" s="2" t="s">
        <v>72</v>
      </c>
      <c r="E69" s="32">
        <v>91</v>
      </c>
    </row>
    <row r="70" spans="1:5" s="39" customFormat="1" ht="16.5" customHeight="1" x14ac:dyDescent="0.2">
      <c r="A70" s="7"/>
      <c r="B70" s="6"/>
      <c r="C70" s="1">
        <v>53</v>
      </c>
      <c r="D70" s="2" t="s">
        <v>106</v>
      </c>
      <c r="E70" s="32">
        <v>198</v>
      </c>
    </row>
    <row r="71" spans="1:5" s="39" customFormat="1" ht="16.5" customHeight="1" x14ac:dyDescent="0.2">
      <c r="A71" s="7"/>
      <c r="B71" s="6"/>
      <c r="C71" s="1">
        <v>54</v>
      </c>
      <c r="D71" s="2" t="s">
        <v>76</v>
      </c>
      <c r="E71" s="32">
        <v>163</v>
      </c>
    </row>
    <row r="72" spans="1:5" s="39" customFormat="1" ht="16.5" customHeight="1" x14ac:dyDescent="0.2">
      <c r="A72" s="7"/>
      <c r="B72" s="6"/>
      <c r="C72" s="1">
        <v>55</v>
      </c>
      <c r="D72" s="2" t="s">
        <v>68</v>
      </c>
      <c r="E72" s="32">
        <v>152</v>
      </c>
    </row>
    <row r="73" spans="1:5" s="40" customFormat="1" ht="16.5" customHeight="1" x14ac:dyDescent="0.2">
      <c r="A73" s="7">
        <v>21</v>
      </c>
      <c r="B73" s="6" t="s">
        <v>51</v>
      </c>
      <c r="C73" s="1">
        <v>56</v>
      </c>
      <c r="D73" s="2" t="s">
        <v>85</v>
      </c>
      <c r="E73" s="30">
        <v>200</v>
      </c>
    </row>
    <row r="74" spans="1:5" s="40" customFormat="1" ht="16.5" customHeight="1" x14ac:dyDescent="0.2">
      <c r="A74" s="7">
        <v>22</v>
      </c>
      <c r="B74" s="6" t="s">
        <v>17</v>
      </c>
      <c r="C74" s="1">
        <v>57</v>
      </c>
      <c r="D74" s="2" t="s">
        <v>115</v>
      </c>
      <c r="E74" s="30">
        <v>799</v>
      </c>
    </row>
    <row r="75" spans="1:5" s="40" customFormat="1" ht="16.5" customHeight="1" x14ac:dyDescent="0.2">
      <c r="A75" s="7">
        <v>23</v>
      </c>
      <c r="B75" s="6" t="s">
        <v>54</v>
      </c>
      <c r="C75" s="1">
        <v>58</v>
      </c>
      <c r="D75" s="2" t="s">
        <v>169</v>
      </c>
      <c r="E75" s="30">
        <v>440</v>
      </c>
    </row>
    <row r="76" spans="1:5" s="40" customFormat="1" ht="16.5" customHeight="1" x14ac:dyDescent="0.2">
      <c r="A76" s="7">
        <v>24</v>
      </c>
      <c r="B76" s="6" t="s">
        <v>18</v>
      </c>
      <c r="C76" s="1">
        <v>59</v>
      </c>
      <c r="D76" s="2" t="s">
        <v>170</v>
      </c>
      <c r="E76" s="30">
        <v>635</v>
      </c>
    </row>
    <row r="77" spans="1:5" s="40" customFormat="1" ht="16.5" customHeight="1" x14ac:dyDescent="0.2">
      <c r="A77" s="7">
        <v>25</v>
      </c>
      <c r="B77" s="6" t="s">
        <v>56</v>
      </c>
      <c r="C77" s="1">
        <v>60</v>
      </c>
      <c r="D77" s="2" t="s">
        <v>171</v>
      </c>
      <c r="E77" s="30">
        <v>370</v>
      </c>
    </row>
    <row r="78" spans="1:5" s="38" customFormat="1" ht="16.5" customHeight="1" x14ac:dyDescent="0.2">
      <c r="A78" s="7">
        <v>26</v>
      </c>
      <c r="B78" s="6" t="s">
        <v>57</v>
      </c>
      <c r="C78" s="1">
        <v>61</v>
      </c>
      <c r="D78" s="2" t="s">
        <v>107</v>
      </c>
      <c r="E78" s="30">
        <v>202</v>
      </c>
    </row>
    <row r="79" spans="1:5" s="38" customFormat="1" ht="16.5" customHeight="1" x14ac:dyDescent="0.2">
      <c r="A79" s="7">
        <v>27</v>
      </c>
      <c r="B79" s="6" t="s">
        <v>19</v>
      </c>
      <c r="C79" s="1">
        <v>62</v>
      </c>
      <c r="D79" s="2" t="s">
        <v>79</v>
      </c>
      <c r="E79" s="30">
        <v>310</v>
      </c>
    </row>
    <row r="80" spans="1:5" s="40" customFormat="1" ht="16.5" customHeight="1" x14ac:dyDescent="0.2">
      <c r="A80" s="7">
        <v>28</v>
      </c>
      <c r="B80" s="6" t="s">
        <v>59</v>
      </c>
      <c r="C80" s="1">
        <v>63</v>
      </c>
      <c r="D80" s="2" t="s">
        <v>116</v>
      </c>
      <c r="E80" s="30">
        <v>126</v>
      </c>
    </row>
    <row r="81" spans="1:5" s="40" customFormat="1" ht="16.5" customHeight="1" x14ac:dyDescent="0.2">
      <c r="A81" s="7">
        <v>29</v>
      </c>
      <c r="B81" s="6" t="s">
        <v>20</v>
      </c>
      <c r="C81" s="1">
        <v>64</v>
      </c>
      <c r="D81" s="2" t="s">
        <v>71</v>
      </c>
      <c r="E81" s="30">
        <v>770</v>
      </c>
    </row>
    <row r="82" spans="1:5" s="40" customFormat="1" ht="16.5" customHeight="1" x14ac:dyDescent="0.2">
      <c r="A82" s="7">
        <v>30</v>
      </c>
      <c r="B82" s="6" t="s">
        <v>60</v>
      </c>
      <c r="C82" s="12"/>
      <c r="D82" s="2"/>
      <c r="E82" s="30">
        <f>E83+E84</f>
        <v>428</v>
      </c>
    </row>
    <row r="83" spans="1:5" s="39" customFormat="1" ht="16.5" customHeight="1" x14ac:dyDescent="0.2">
      <c r="A83" s="7"/>
      <c r="B83" s="3"/>
      <c r="C83" s="1">
        <v>65</v>
      </c>
      <c r="D83" s="2" t="s">
        <v>172</v>
      </c>
      <c r="E83" s="32">
        <v>273</v>
      </c>
    </row>
    <row r="84" spans="1:5" s="39" customFormat="1" ht="16.5" customHeight="1" x14ac:dyDescent="0.2">
      <c r="A84" s="7"/>
      <c r="B84" s="3"/>
      <c r="C84" s="1">
        <v>66</v>
      </c>
      <c r="D84" s="2" t="s">
        <v>173</v>
      </c>
      <c r="E84" s="32">
        <v>155</v>
      </c>
    </row>
    <row r="85" spans="1:5" s="40" customFormat="1" ht="16.5" customHeight="1" x14ac:dyDescent="0.2">
      <c r="A85" s="7">
        <v>31</v>
      </c>
      <c r="B85" s="6" t="s">
        <v>21</v>
      </c>
      <c r="C85" s="10"/>
      <c r="D85" s="2"/>
      <c r="E85" s="30">
        <f>E86+E87+E88</f>
        <v>798</v>
      </c>
    </row>
    <row r="86" spans="1:5" s="39" customFormat="1" ht="16.5" customHeight="1" x14ac:dyDescent="0.2">
      <c r="A86" s="7"/>
      <c r="B86" s="3"/>
      <c r="C86" s="1">
        <v>67</v>
      </c>
      <c r="D86" s="2" t="s">
        <v>73</v>
      </c>
      <c r="E86" s="32">
        <v>316</v>
      </c>
    </row>
    <row r="87" spans="1:5" s="39" customFormat="1" ht="16.5" customHeight="1" x14ac:dyDescent="0.2">
      <c r="A87" s="7"/>
      <c r="B87" s="3"/>
      <c r="C87" s="1">
        <v>68</v>
      </c>
      <c r="D87" s="2" t="s">
        <v>86</v>
      </c>
      <c r="E87" s="32">
        <v>350</v>
      </c>
    </row>
    <row r="88" spans="1:5" s="39" customFormat="1" ht="16.5" customHeight="1" x14ac:dyDescent="0.2">
      <c r="A88" s="7"/>
      <c r="B88" s="3"/>
      <c r="C88" s="1">
        <v>69</v>
      </c>
      <c r="D88" s="2" t="s">
        <v>74</v>
      </c>
      <c r="E88" s="32">
        <v>132</v>
      </c>
    </row>
    <row r="89" spans="1:5" s="40" customFormat="1" ht="16.5" customHeight="1" x14ac:dyDescent="0.2">
      <c r="A89" s="7">
        <v>32</v>
      </c>
      <c r="B89" s="6" t="s">
        <v>61</v>
      </c>
      <c r="C89" s="1">
        <v>70</v>
      </c>
      <c r="D89" s="2" t="s">
        <v>78</v>
      </c>
      <c r="E89" s="30">
        <v>217</v>
      </c>
    </row>
    <row r="90" spans="1:5" s="40" customFormat="1" ht="16.5" customHeight="1" x14ac:dyDescent="0.2">
      <c r="A90" s="7">
        <v>33</v>
      </c>
      <c r="B90" s="6" t="s">
        <v>62</v>
      </c>
      <c r="C90" s="1">
        <v>71</v>
      </c>
      <c r="D90" s="2" t="s">
        <v>174</v>
      </c>
      <c r="E90" s="30">
        <v>395</v>
      </c>
    </row>
    <row r="91" spans="1:5" s="38" customFormat="1" ht="16.5" customHeight="1" x14ac:dyDescent="0.2">
      <c r="A91" s="7">
        <v>34</v>
      </c>
      <c r="B91" s="6" t="s">
        <v>63</v>
      </c>
      <c r="C91" s="1">
        <v>72</v>
      </c>
      <c r="D91" s="2" t="s">
        <v>117</v>
      </c>
      <c r="E91" s="30">
        <v>202</v>
      </c>
    </row>
    <row r="92" spans="1:5" s="38" customFormat="1" ht="16.5" customHeight="1" x14ac:dyDescent="0.2">
      <c r="A92" s="7">
        <v>35</v>
      </c>
      <c r="B92" s="6" t="s">
        <v>64</v>
      </c>
      <c r="C92" s="10"/>
      <c r="D92" s="2"/>
      <c r="E92" s="30">
        <f>E93+E94</f>
        <v>557</v>
      </c>
    </row>
    <row r="93" spans="1:5" s="43" customFormat="1" ht="33" customHeight="1" x14ac:dyDescent="0.2">
      <c r="A93" s="7"/>
      <c r="B93" s="3"/>
      <c r="C93" s="1">
        <v>73</v>
      </c>
      <c r="D93" s="2" t="s">
        <v>175</v>
      </c>
      <c r="E93" s="32">
        <v>292</v>
      </c>
    </row>
    <row r="94" spans="1:5" s="39" customFormat="1" ht="16.5" customHeight="1" x14ac:dyDescent="0.2">
      <c r="A94" s="7"/>
      <c r="B94" s="3"/>
      <c r="C94" s="1">
        <v>74</v>
      </c>
      <c r="D94" s="2" t="s">
        <v>176</v>
      </c>
      <c r="E94" s="32">
        <v>265</v>
      </c>
    </row>
    <row r="95" spans="1:5" s="40" customFormat="1" ht="16.5" customHeight="1" x14ac:dyDescent="0.2">
      <c r="A95" s="7">
        <v>36</v>
      </c>
      <c r="B95" s="6" t="s">
        <v>39</v>
      </c>
      <c r="C95" s="1">
        <v>75</v>
      </c>
      <c r="D95" s="2" t="s">
        <v>177</v>
      </c>
      <c r="E95" s="30">
        <v>539</v>
      </c>
    </row>
    <row r="96" spans="1:5" s="40" customFormat="1" ht="16.5" customHeight="1" x14ac:dyDescent="0.2">
      <c r="A96" s="7">
        <v>37</v>
      </c>
      <c r="B96" s="6" t="s">
        <v>22</v>
      </c>
      <c r="C96" s="1">
        <v>76</v>
      </c>
      <c r="D96" s="2" t="s">
        <v>94</v>
      </c>
      <c r="E96" s="30">
        <v>728</v>
      </c>
    </row>
    <row r="97" spans="1:5" s="40" customFormat="1" ht="25.5" x14ac:dyDescent="0.2">
      <c r="A97" s="7"/>
      <c r="B97" s="6"/>
      <c r="C97" s="1"/>
      <c r="D97" s="27" t="s">
        <v>140</v>
      </c>
      <c r="E97" s="30"/>
    </row>
    <row r="98" spans="1:5" s="40" customFormat="1" ht="25.5" x14ac:dyDescent="0.2">
      <c r="A98" s="7"/>
      <c r="B98" s="6"/>
      <c r="C98" s="1"/>
      <c r="D98" s="27" t="s">
        <v>137</v>
      </c>
      <c r="E98" s="30"/>
    </row>
    <row r="99" spans="1:5" s="40" customFormat="1" ht="25.5" x14ac:dyDescent="0.2">
      <c r="A99" s="7"/>
      <c r="B99" s="6"/>
      <c r="C99" s="1"/>
      <c r="D99" s="27" t="s">
        <v>139</v>
      </c>
      <c r="E99" s="30"/>
    </row>
    <row r="100" spans="1:5" s="40" customFormat="1" ht="25.5" x14ac:dyDescent="0.2">
      <c r="A100" s="7"/>
      <c r="B100" s="6"/>
      <c r="C100" s="1"/>
      <c r="D100" s="27" t="s">
        <v>138</v>
      </c>
      <c r="E100" s="30"/>
    </row>
    <row r="101" spans="1:5" s="40" customFormat="1" ht="16.5" customHeight="1" x14ac:dyDescent="0.2">
      <c r="A101" s="7">
        <v>38</v>
      </c>
      <c r="B101" s="6" t="s">
        <v>40</v>
      </c>
      <c r="C101" s="1">
        <v>77</v>
      </c>
      <c r="D101" s="2" t="s">
        <v>178</v>
      </c>
      <c r="E101" s="30">
        <v>420</v>
      </c>
    </row>
    <row r="102" spans="1:5" s="40" customFormat="1" ht="33" customHeight="1" x14ac:dyDescent="0.2">
      <c r="A102" s="7"/>
      <c r="B102" s="6"/>
      <c r="C102" s="1"/>
      <c r="D102" s="26" t="s">
        <v>131</v>
      </c>
      <c r="E102" s="30"/>
    </row>
    <row r="103" spans="1:5" s="40" customFormat="1" ht="16.5" customHeight="1" x14ac:dyDescent="0.2">
      <c r="A103" s="7">
        <v>39</v>
      </c>
      <c r="B103" s="6" t="s">
        <v>23</v>
      </c>
      <c r="C103" s="1">
        <v>78</v>
      </c>
      <c r="D103" s="16" t="s">
        <v>127</v>
      </c>
      <c r="E103" s="30">
        <v>218</v>
      </c>
    </row>
    <row r="104" spans="1:5" s="40" customFormat="1" ht="16.5" customHeight="1" x14ac:dyDescent="0.2">
      <c r="A104" s="7">
        <v>40</v>
      </c>
      <c r="B104" s="6" t="s">
        <v>24</v>
      </c>
      <c r="C104" s="1">
        <v>79</v>
      </c>
      <c r="D104" s="2" t="s">
        <v>179</v>
      </c>
      <c r="E104" s="30">
        <v>860</v>
      </c>
    </row>
    <row r="105" spans="1:5" s="40" customFormat="1" ht="16.5" customHeight="1" x14ac:dyDescent="0.2">
      <c r="A105" s="7">
        <v>41</v>
      </c>
      <c r="B105" s="6" t="s">
        <v>42</v>
      </c>
      <c r="C105" s="1">
        <v>80</v>
      </c>
      <c r="D105" s="2" t="s">
        <v>208</v>
      </c>
      <c r="E105" s="30">
        <v>340</v>
      </c>
    </row>
    <row r="106" spans="1:5" s="40" customFormat="1" ht="16.5" customHeight="1" x14ac:dyDescent="0.2">
      <c r="A106" s="7">
        <v>42</v>
      </c>
      <c r="B106" s="6" t="s">
        <v>25</v>
      </c>
      <c r="C106" s="10"/>
      <c r="D106" s="2"/>
      <c r="E106" s="30">
        <f>E107+E108</f>
        <v>617</v>
      </c>
    </row>
    <row r="107" spans="1:5" s="39" customFormat="1" ht="25.5" x14ac:dyDescent="0.2">
      <c r="A107" s="7"/>
      <c r="B107" s="3"/>
      <c r="C107" s="1">
        <v>81</v>
      </c>
      <c r="D107" s="2" t="s">
        <v>180</v>
      </c>
      <c r="E107" s="32">
        <v>309</v>
      </c>
    </row>
    <row r="108" spans="1:5" s="39" customFormat="1" ht="16.5" customHeight="1" x14ac:dyDescent="0.2">
      <c r="A108" s="7"/>
      <c r="B108" s="3"/>
      <c r="C108" s="1">
        <v>82</v>
      </c>
      <c r="D108" s="2" t="s">
        <v>181</v>
      </c>
      <c r="E108" s="32">
        <v>308</v>
      </c>
    </row>
    <row r="109" spans="1:5" s="40" customFormat="1" ht="16.5" customHeight="1" x14ac:dyDescent="0.2">
      <c r="A109" s="7">
        <v>43</v>
      </c>
      <c r="B109" s="6" t="s">
        <v>44</v>
      </c>
      <c r="C109" s="10"/>
      <c r="D109" s="2"/>
      <c r="E109" s="30">
        <f>E110+E111</f>
        <v>411</v>
      </c>
    </row>
    <row r="110" spans="1:5" s="39" customFormat="1" ht="25.5" x14ac:dyDescent="0.2">
      <c r="A110" s="7"/>
      <c r="B110" s="3"/>
      <c r="C110" s="1">
        <v>83</v>
      </c>
      <c r="D110" s="2" t="s">
        <v>182</v>
      </c>
      <c r="E110" s="32">
        <v>221</v>
      </c>
    </row>
    <row r="111" spans="1:5" s="39" customFormat="1" ht="16.5" customHeight="1" x14ac:dyDescent="0.2">
      <c r="A111" s="7"/>
      <c r="B111" s="3"/>
      <c r="C111" s="1">
        <v>84</v>
      </c>
      <c r="D111" s="2" t="s">
        <v>87</v>
      </c>
      <c r="E111" s="32">
        <v>190</v>
      </c>
    </row>
    <row r="112" spans="1:5" s="40" customFormat="1" ht="16.5" customHeight="1" x14ac:dyDescent="0.2">
      <c r="A112" s="7">
        <v>44</v>
      </c>
      <c r="B112" s="6" t="s">
        <v>45</v>
      </c>
      <c r="C112" s="1">
        <v>85</v>
      </c>
      <c r="D112" s="2" t="s">
        <v>183</v>
      </c>
      <c r="E112" s="30">
        <v>301</v>
      </c>
    </row>
    <row r="113" spans="1:5" s="40" customFormat="1" ht="16.5" customHeight="1" x14ac:dyDescent="0.2">
      <c r="A113" s="7">
        <v>45</v>
      </c>
      <c r="B113" s="6" t="s">
        <v>47</v>
      </c>
      <c r="C113" s="1">
        <v>86</v>
      </c>
      <c r="D113" s="2" t="s">
        <v>184</v>
      </c>
      <c r="E113" s="30">
        <v>172</v>
      </c>
    </row>
    <row r="114" spans="1:5" s="40" customFormat="1" ht="16.5" customHeight="1" x14ac:dyDescent="0.2">
      <c r="A114" s="7">
        <v>46</v>
      </c>
      <c r="B114" s="6" t="s">
        <v>26</v>
      </c>
      <c r="C114" s="10"/>
      <c r="D114" s="2"/>
      <c r="E114" s="30">
        <f>E115+E116</f>
        <v>982</v>
      </c>
    </row>
    <row r="115" spans="1:5" s="39" customFormat="1" ht="16.5" customHeight="1" x14ac:dyDescent="0.2">
      <c r="A115" s="7"/>
      <c r="B115" s="6"/>
      <c r="C115" s="1">
        <v>87</v>
      </c>
      <c r="D115" s="2" t="s">
        <v>185</v>
      </c>
      <c r="E115" s="32">
        <v>793</v>
      </c>
    </row>
    <row r="116" spans="1:5" s="39" customFormat="1" ht="16.5" customHeight="1" x14ac:dyDescent="0.2">
      <c r="A116" s="7"/>
      <c r="B116" s="6"/>
      <c r="C116" s="1">
        <v>88</v>
      </c>
      <c r="D116" s="2" t="s">
        <v>186</v>
      </c>
      <c r="E116" s="32">
        <v>189</v>
      </c>
    </row>
    <row r="117" spans="1:5" s="40" customFormat="1" ht="16.5" customHeight="1" x14ac:dyDescent="0.2">
      <c r="A117" s="7">
        <v>47</v>
      </c>
      <c r="B117" s="6" t="s">
        <v>38</v>
      </c>
      <c r="C117" s="1">
        <v>89</v>
      </c>
      <c r="D117" s="2" t="s">
        <v>91</v>
      </c>
      <c r="E117" s="30">
        <v>379</v>
      </c>
    </row>
    <row r="118" spans="1:5" s="40" customFormat="1" ht="16.5" customHeight="1" x14ac:dyDescent="0.2">
      <c r="A118" s="7">
        <v>48</v>
      </c>
      <c r="B118" s="6" t="s">
        <v>49</v>
      </c>
      <c r="C118" s="1">
        <v>90</v>
      </c>
      <c r="D118" s="2" t="s">
        <v>187</v>
      </c>
      <c r="E118" s="30">
        <v>383</v>
      </c>
    </row>
    <row r="119" spans="1:5" s="40" customFormat="1" ht="16.5" customHeight="1" x14ac:dyDescent="0.2">
      <c r="A119" s="7">
        <v>19</v>
      </c>
      <c r="B119" s="6" t="s">
        <v>50</v>
      </c>
      <c r="C119" s="10"/>
      <c r="D119" s="2"/>
      <c r="E119" s="30">
        <f>E120+E121</f>
        <v>424</v>
      </c>
    </row>
    <row r="120" spans="1:5" s="39" customFormat="1" ht="16.5" customHeight="1" x14ac:dyDescent="0.2">
      <c r="A120" s="7"/>
      <c r="B120" s="3"/>
      <c r="C120" s="1">
        <v>91</v>
      </c>
      <c r="D120" s="2" t="s">
        <v>188</v>
      </c>
      <c r="E120" s="32">
        <v>305</v>
      </c>
    </row>
    <row r="121" spans="1:5" s="39" customFormat="1" ht="16.5" customHeight="1" x14ac:dyDescent="0.2">
      <c r="A121" s="7"/>
      <c r="B121" s="3"/>
      <c r="C121" s="1">
        <v>92</v>
      </c>
      <c r="D121" s="2" t="s">
        <v>189</v>
      </c>
      <c r="E121" s="32">
        <v>119</v>
      </c>
    </row>
    <row r="122" spans="1:5" s="40" customFormat="1" ht="16.5" customHeight="1" x14ac:dyDescent="0.2">
      <c r="A122" s="7">
        <v>50</v>
      </c>
      <c r="B122" s="6" t="s">
        <v>52</v>
      </c>
      <c r="C122" s="1">
        <v>93</v>
      </c>
      <c r="D122" s="2" t="s">
        <v>190</v>
      </c>
      <c r="E122" s="30">
        <v>300</v>
      </c>
    </row>
    <row r="123" spans="1:5" s="40" customFormat="1" ht="16.5" customHeight="1" x14ac:dyDescent="0.2">
      <c r="A123" s="7">
        <v>51</v>
      </c>
      <c r="B123" s="6" t="s">
        <v>53</v>
      </c>
      <c r="C123" s="1">
        <v>94</v>
      </c>
      <c r="D123" s="2" t="s">
        <v>191</v>
      </c>
      <c r="E123" s="30">
        <v>400</v>
      </c>
    </row>
    <row r="124" spans="1:5" s="40" customFormat="1" ht="16.5" customHeight="1" x14ac:dyDescent="0.2">
      <c r="A124" s="7">
        <v>52</v>
      </c>
      <c r="B124" s="6" t="s">
        <v>55</v>
      </c>
      <c r="C124" s="1">
        <v>95</v>
      </c>
      <c r="D124" s="2" t="s">
        <v>88</v>
      </c>
      <c r="E124" s="30">
        <v>268</v>
      </c>
    </row>
    <row r="125" spans="1:5" s="40" customFormat="1" ht="16.5" customHeight="1" x14ac:dyDescent="0.2">
      <c r="A125" s="7">
        <v>53</v>
      </c>
      <c r="B125" s="6" t="s">
        <v>0</v>
      </c>
      <c r="C125" s="1">
        <v>96</v>
      </c>
      <c r="D125" s="2" t="s">
        <v>118</v>
      </c>
      <c r="E125" s="30">
        <v>373</v>
      </c>
    </row>
    <row r="126" spans="1:5" s="40" customFormat="1" ht="30" customHeight="1" x14ac:dyDescent="0.2">
      <c r="A126" s="7"/>
      <c r="B126" s="6"/>
      <c r="C126" s="1"/>
      <c r="D126" s="26" t="s">
        <v>132</v>
      </c>
      <c r="E126" s="30"/>
    </row>
    <row r="127" spans="1:5" s="40" customFormat="1" ht="32.25" customHeight="1" x14ac:dyDescent="0.2">
      <c r="A127" s="7"/>
      <c r="B127" s="6"/>
      <c r="C127" s="1"/>
      <c r="D127" s="26" t="s">
        <v>133</v>
      </c>
      <c r="E127" s="30"/>
    </row>
    <row r="128" spans="1:5" s="40" customFormat="1" ht="32.25" customHeight="1" x14ac:dyDescent="0.2">
      <c r="A128" s="7"/>
      <c r="B128" s="6"/>
      <c r="C128" s="1"/>
      <c r="D128" s="26" t="s">
        <v>134</v>
      </c>
      <c r="E128" s="30"/>
    </row>
    <row r="129" spans="1:5" s="40" customFormat="1" ht="16.5" customHeight="1" x14ac:dyDescent="0.2">
      <c r="A129" s="7">
        <v>54</v>
      </c>
      <c r="B129" s="6" t="s">
        <v>58</v>
      </c>
      <c r="C129" s="1">
        <v>97</v>
      </c>
      <c r="D129" s="2" t="s">
        <v>192</v>
      </c>
      <c r="E129" s="30">
        <v>518</v>
      </c>
    </row>
    <row r="130" spans="1:5" s="40" customFormat="1" ht="16.5" customHeight="1" x14ac:dyDescent="0.2">
      <c r="A130" s="7">
        <v>55</v>
      </c>
      <c r="B130" s="6" t="s">
        <v>27</v>
      </c>
      <c r="C130" s="10"/>
      <c r="D130" s="2"/>
      <c r="E130" s="30">
        <f>E131+E133+E134+E136+E137</f>
        <v>1819</v>
      </c>
    </row>
    <row r="131" spans="1:5" s="39" customFormat="1" ht="16.5" customHeight="1" x14ac:dyDescent="0.2">
      <c r="A131" s="7"/>
      <c r="B131" s="6"/>
      <c r="C131" s="1">
        <v>98</v>
      </c>
      <c r="D131" s="2" t="s">
        <v>193</v>
      </c>
      <c r="E131" s="32">
        <v>490</v>
      </c>
    </row>
    <row r="132" spans="1:5" s="39" customFormat="1" ht="31.5" customHeight="1" x14ac:dyDescent="0.2">
      <c r="A132" s="7"/>
      <c r="B132" s="6"/>
      <c r="C132" s="1"/>
      <c r="D132" s="26" t="s">
        <v>135</v>
      </c>
      <c r="E132" s="32"/>
    </row>
    <row r="133" spans="1:5" s="39" customFormat="1" ht="16.5" customHeight="1" x14ac:dyDescent="0.2">
      <c r="A133" s="7"/>
      <c r="B133" s="6"/>
      <c r="C133" s="1">
        <v>99</v>
      </c>
      <c r="D133" s="2" t="s">
        <v>194</v>
      </c>
      <c r="E133" s="32">
        <v>320</v>
      </c>
    </row>
    <row r="134" spans="1:5" s="39" customFormat="1" ht="16.5" customHeight="1" x14ac:dyDescent="0.2">
      <c r="A134" s="7"/>
      <c r="B134" s="6"/>
      <c r="C134" s="1">
        <v>100</v>
      </c>
      <c r="D134" s="2" t="s">
        <v>195</v>
      </c>
      <c r="E134" s="32">
        <v>501</v>
      </c>
    </row>
    <row r="135" spans="1:5" s="39" customFormat="1" ht="31.5" customHeight="1" x14ac:dyDescent="0.2">
      <c r="A135" s="7"/>
      <c r="B135" s="6"/>
      <c r="C135" s="1"/>
      <c r="D135" s="26" t="s">
        <v>136</v>
      </c>
      <c r="E135" s="32"/>
    </row>
    <row r="136" spans="1:5" s="39" customFormat="1" ht="16.5" customHeight="1" x14ac:dyDescent="0.2">
      <c r="A136" s="7"/>
      <c r="B136" s="6"/>
      <c r="C136" s="1">
        <v>101</v>
      </c>
      <c r="D136" s="2" t="s">
        <v>196</v>
      </c>
      <c r="E136" s="32">
        <v>255</v>
      </c>
    </row>
    <row r="137" spans="1:5" s="39" customFormat="1" ht="16.5" customHeight="1" x14ac:dyDescent="0.2">
      <c r="A137" s="7"/>
      <c r="B137" s="6"/>
      <c r="C137" s="1">
        <v>102</v>
      </c>
      <c r="D137" s="2" t="s">
        <v>197</v>
      </c>
      <c r="E137" s="32">
        <v>253</v>
      </c>
    </row>
    <row r="138" spans="1:5" s="40" customFormat="1" ht="16.5" customHeight="1" x14ac:dyDescent="0.2">
      <c r="A138" s="7">
        <v>56</v>
      </c>
      <c r="B138" s="6" t="s">
        <v>28</v>
      </c>
      <c r="C138" s="1">
        <v>103</v>
      </c>
      <c r="D138" s="2" t="s">
        <v>198</v>
      </c>
      <c r="E138" s="30">
        <v>911</v>
      </c>
    </row>
    <row r="139" spans="1:5" s="39" customFormat="1" ht="16.5" customHeight="1" x14ac:dyDescent="0.2">
      <c r="A139" s="7">
        <v>57</v>
      </c>
      <c r="B139" s="6" t="s">
        <v>29</v>
      </c>
      <c r="C139" s="10"/>
      <c r="D139" s="2"/>
      <c r="E139" s="30">
        <f>E140+E141+E142</f>
        <v>1461</v>
      </c>
    </row>
    <row r="140" spans="1:5" s="39" customFormat="1" ht="16.5" customHeight="1" x14ac:dyDescent="0.2">
      <c r="A140" s="7"/>
      <c r="B140" s="6"/>
      <c r="C140" s="1">
        <v>104</v>
      </c>
      <c r="D140" s="28" t="s">
        <v>108</v>
      </c>
      <c r="E140" s="32">
        <v>352</v>
      </c>
    </row>
    <row r="141" spans="1:5" s="39" customFormat="1" ht="16.5" customHeight="1" x14ac:dyDescent="0.2">
      <c r="A141" s="7"/>
      <c r="B141" s="6"/>
      <c r="C141" s="1">
        <v>105</v>
      </c>
      <c r="D141" s="28" t="s">
        <v>104</v>
      </c>
      <c r="E141" s="32">
        <v>209</v>
      </c>
    </row>
    <row r="142" spans="1:5" s="39" customFormat="1" ht="16.5" customHeight="1" x14ac:dyDescent="0.2">
      <c r="A142" s="7"/>
      <c r="B142" s="6"/>
      <c r="C142" s="1">
        <v>106</v>
      </c>
      <c r="D142" s="28" t="s">
        <v>199</v>
      </c>
      <c r="E142" s="32">
        <v>900</v>
      </c>
    </row>
    <row r="143" spans="1:5" s="39" customFormat="1" ht="16.5" customHeight="1" x14ac:dyDescent="0.2">
      <c r="A143" s="7"/>
      <c r="B143" s="6"/>
      <c r="C143" s="1"/>
      <c r="D143" s="34" t="s">
        <v>200</v>
      </c>
      <c r="E143" s="32"/>
    </row>
    <row r="144" spans="1:5" s="39" customFormat="1" ht="25.5" x14ac:dyDescent="0.2">
      <c r="A144" s="7"/>
      <c r="B144" s="6"/>
      <c r="C144" s="1"/>
      <c r="D144" s="34" t="s">
        <v>201</v>
      </c>
      <c r="E144" s="32"/>
    </row>
    <row r="145" spans="1:5" s="39" customFormat="1" ht="25.5" x14ac:dyDescent="0.2">
      <c r="A145" s="7"/>
      <c r="B145" s="6"/>
      <c r="C145" s="1"/>
      <c r="D145" s="34" t="s">
        <v>202</v>
      </c>
      <c r="E145" s="32"/>
    </row>
    <row r="146" spans="1:5" s="39" customFormat="1" ht="25.5" x14ac:dyDescent="0.2">
      <c r="A146" s="7"/>
      <c r="B146" s="6"/>
      <c r="C146" s="1"/>
      <c r="D146" s="34" t="s">
        <v>203</v>
      </c>
      <c r="E146" s="32"/>
    </row>
    <row r="147" spans="1:5" s="39" customFormat="1" ht="25.5" x14ac:dyDescent="0.2">
      <c r="A147" s="7"/>
      <c r="B147" s="6"/>
      <c r="C147" s="1"/>
      <c r="D147" s="34" t="s">
        <v>204</v>
      </c>
      <c r="E147" s="32"/>
    </row>
    <row r="148" spans="1:5" s="40" customFormat="1" x14ac:dyDescent="0.2">
      <c r="A148" s="7"/>
      <c r="B148" s="6"/>
      <c r="C148" s="1"/>
      <c r="D148" s="34" t="s">
        <v>205</v>
      </c>
      <c r="E148" s="32"/>
    </row>
    <row r="149" spans="1:5" s="40" customFormat="1" ht="16.5" customHeight="1" x14ac:dyDescent="0.2">
      <c r="A149" s="7">
        <v>58</v>
      </c>
      <c r="B149" s="6" t="s">
        <v>30</v>
      </c>
      <c r="C149" s="1">
        <v>107</v>
      </c>
      <c r="D149" s="2" t="s">
        <v>206</v>
      </c>
      <c r="E149" s="30">
        <v>140</v>
      </c>
    </row>
    <row r="150" spans="1:5" s="39" customFormat="1" ht="33" customHeight="1" x14ac:dyDescent="0.2">
      <c r="A150" s="7">
        <v>59</v>
      </c>
      <c r="B150" s="6" t="s">
        <v>31</v>
      </c>
      <c r="C150" s="10"/>
      <c r="D150" s="2"/>
      <c r="E150" s="30">
        <f>E151+E152</f>
        <v>741</v>
      </c>
    </row>
    <row r="151" spans="1:5" s="39" customFormat="1" ht="32.25" customHeight="1" x14ac:dyDescent="0.2">
      <c r="A151" s="7"/>
      <c r="B151" s="3"/>
      <c r="C151" s="1">
        <v>108</v>
      </c>
      <c r="D151" s="2" t="s">
        <v>80</v>
      </c>
      <c r="E151" s="32">
        <v>439</v>
      </c>
    </row>
    <row r="152" spans="1:5" s="40" customFormat="1" ht="16.5" customHeight="1" x14ac:dyDescent="0.2">
      <c r="A152" s="7"/>
      <c r="B152" s="3"/>
      <c r="C152" s="1">
        <v>109</v>
      </c>
      <c r="D152" s="2" t="s">
        <v>81</v>
      </c>
      <c r="E152" s="32">
        <v>302</v>
      </c>
    </row>
    <row r="153" spans="1:5" s="40" customFormat="1" ht="16.5" customHeight="1" x14ac:dyDescent="0.2">
      <c r="A153" s="7">
        <v>60</v>
      </c>
      <c r="B153" s="6" t="s">
        <v>32</v>
      </c>
      <c r="C153" s="1">
        <v>110</v>
      </c>
      <c r="D153" s="2" t="s">
        <v>75</v>
      </c>
      <c r="E153" s="30">
        <v>517</v>
      </c>
    </row>
    <row r="154" spans="1:5" s="40" customFormat="1" ht="16.5" customHeight="1" x14ac:dyDescent="0.2">
      <c r="A154" s="7">
        <v>61</v>
      </c>
      <c r="B154" s="6" t="s">
        <v>33</v>
      </c>
      <c r="C154" s="1">
        <v>111</v>
      </c>
      <c r="D154" s="2" t="s">
        <v>92</v>
      </c>
      <c r="E154" s="30">
        <v>625</v>
      </c>
    </row>
    <row r="155" spans="1:5" s="38" customFormat="1" ht="16.5" customHeight="1" x14ac:dyDescent="0.2">
      <c r="A155" s="7">
        <v>62</v>
      </c>
      <c r="B155" s="6" t="s">
        <v>34</v>
      </c>
      <c r="C155" s="1">
        <v>112</v>
      </c>
      <c r="D155" s="2" t="s">
        <v>207</v>
      </c>
      <c r="E155" s="30">
        <v>253</v>
      </c>
    </row>
    <row r="156" spans="1:5" s="44" customFormat="1" ht="16.5" customHeight="1" x14ac:dyDescent="0.2">
      <c r="A156" s="7">
        <v>63</v>
      </c>
      <c r="B156" s="6" t="s">
        <v>35</v>
      </c>
      <c r="C156" s="1">
        <v>113</v>
      </c>
      <c r="D156" s="2" t="s">
        <v>93</v>
      </c>
      <c r="E156" s="30">
        <v>589</v>
      </c>
    </row>
    <row r="157" spans="1:5" s="45" customFormat="1" ht="33" customHeight="1" x14ac:dyDescent="0.2">
      <c r="A157" s="51" t="s">
        <v>36</v>
      </c>
      <c r="B157" s="51"/>
      <c r="C157" s="51"/>
      <c r="D157" s="51"/>
      <c r="E157" s="19">
        <f>E51+E52+E53+E54+E55+E56+E60+E61+E62+E65+E66+E73+E74+E75+E76+E77+E78+E79+E80+E81+E82+E85+E89+E90+E91+E92+E95+E96+E101+E103+E104+E105+E106+E109+E112+E113+E114+E117+E118+E119+E122+E123+E124+E125+E129+E130+E138+E139+E149+E150+E153+E154+E155+E156</f>
        <v>29530</v>
      </c>
    </row>
    <row r="158" spans="1:5" ht="39" customHeight="1" x14ac:dyDescent="0.25">
      <c r="A158" s="52" t="s">
        <v>121</v>
      </c>
      <c r="B158" s="52"/>
      <c r="C158" s="52"/>
      <c r="D158" s="52"/>
      <c r="E158" s="20">
        <f>E156+E155+E154+E153+E150+E149+E139+E138+E130+E119+E122+E123+E124+E125+E129+E118+E117+E114+E113+E112+E109+E106+E105+E104+E103+E101+E96+E95+E92+E91+E90+E89+E85+E82+E81+E80+E79+E78+E77+E76+E75+E74+E73+E66+E65+E62+E61+E60+E56+E55+E54+E53+E52+E51+E31+E26+E22+E19+E15+E10+E9+E5+E4</f>
        <v>50835</v>
      </c>
    </row>
    <row r="159" spans="1:5" ht="38.25" customHeight="1" x14ac:dyDescent="0.2">
      <c r="A159" s="53" t="s">
        <v>124</v>
      </c>
      <c r="B159" s="54"/>
      <c r="C159" s="24">
        <v>114</v>
      </c>
      <c r="D159" s="22" t="s">
        <v>120</v>
      </c>
      <c r="E159" s="17">
        <v>50</v>
      </c>
    </row>
    <row r="160" spans="1:5" ht="22.5" customHeight="1" x14ac:dyDescent="0.2">
      <c r="A160" s="55" t="s">
        <v>123</v>
      </c>
      <c r="B160" s="56"/>
      <c r="C160" s="24">
        <v>115</v>
      </c>
      <c r="D160" s="22" t="s">
        <v>122</v>
      </c>
      <c r="E160" s="17">
        <v>121</v>
      </c>
    </row>
    <row r="161" spans="1:5" ht="89.25" x14ac:dyDescent="0.2">
      <c r="A161" s="48" t="s">
        <v>125</v>
      </c>
      <c r="B161" s="48"/>
      <c r="C161" s="23"/>
      <c r="D161" s="25" t="s">
        <v>141</v>
      </c>
      <c r="E161" s="21">
        <f>E160+E159+E158</f>
        <v>51006</v>
      </c>
    </row>
  </sheetData>
  <mergeCells count="9">
    <mergeCell ref="A161:B161"/>
    <mergeCell ref="A1:E1"/>
    <mergeCell ref="A3:E3"/>
    <mergeCell ref="A50:E50"/>
    <mergeCell ref="A49:D49"/>
    <mergeCell ref="A157:D157"/>
    <mergeCell ref="A158:D158"/>
    <mergeCell ref="A159:B159"/>
    <mergeCell ref="A160:B160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49" fitToHeight="2" orientation="portrait" horizontalDpi="204" verticalDpi="196" r:id="rId1"/>
  <headerFooter alignWithMargins="0"/>
  <rowBreaks count="2" manualBreakCount="2">
    <brk id="49" max="4" man="1"/>
    <brk id="9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Общ. сведения</vt:lpstr>
      <vt:lpstr>'Общ. сведения'!Область_печати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РасчётМест</dc:title>
  <dc:subject>Состояние  ОУДО  МКиНП  РБ</dc:subject>
  <dc:creator>Медведев  Анатолий  Фёдорович</dc:creator>
  <cp:lastModifiedBy>Иванова Ирина Михайловна</cp:lastModifiedBy>
  <cp:lastPrinted>2019-10-05T16:33:28Z</cp:lastPrinted>
  <dcterms:created xsi:type="dcterms:W3CDTF">1999-10-14T12:44:30Z</dcterms:created>
  <dcterms:modified xsi:type="dcterms:W3CDTF">2024-11-21T12:20:08Z</dcterms:modified>
</cp:coreProperties>
</file>